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ug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P43" i="1"/>
  <c r="P47" i="1"/>
  <c r="P46" i="1"/>
  <c r="P48" i="1"/>
  <c r="P51" i="1"/>
  <c r="P50" i="1"/>
  <c r="P45" i="1"/>
  <c r="P49" i="1"/>
  <c r="P44" i="1"/>
  <c r="P35" i="1"/>
  <c r="P38" i="1"/>
  <c r="P34" i="1"/>
  <c r="P36" i="1"/>
  <c r="P37" i="1"/>
  <c r="P33" i="1"/>
  <c r="P10" i="1"/>
  <c r="P6" i="1"/>
  <c r="P19" i="1"/>
  <c r="P18" i="1"/>
  <c r="P25" i="1"/>
  <c r="P3" i="1"/>
  <c r="P7" i="1"/>
  <c r="P14" i="1"/>
  <c r="P17" i="1"/>
  <c r="P26" i="1"/>
  <c r="P24" i="1"/>
  <c r="P13" i="1"/>
  <c r="P16" i="1"/>
  <c r="P22" i="1"/>
  <c r="P20" i="1"/>
  <c r="P29" i="1"/>
  <c r="P21" i="1"/>
  <c r="P5" i="1"/>
  <c r="P23" i="1"/>
  <c r="P15" i="1"/>
  <c r="P9" i="1"/>
  <c r="P4" i="1"/>
  <c r="P28" i="1"/>
  <c r="P8" i="1"/>
  <c r="P11" i="1"/>
  <c r="P27" i="1"/>
  <c r="P12" i="1"/>
</calcChain>
</file>

<file path=xl/sharedStrings.xml><?xml version="1.0" encoding="utf-8"?>
<sst xmlns="http://schemas.openxmlformats.org/spreadsheetml/2006/main" count="518" uniqueCount="232">
  <si>
    <t>Mens</t>
  </si>
  <si>
    <t>Archive</t>
  </si>
  <si>
    <t>2019 Hit Ratio</t>
  </si>
  <si>
    <t>Alias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</si>
  <si>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</si>
  <si>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</si>
  <si>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</si>
  <si>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</si>
  <si>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</si>
  <si>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</si>
  <si>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</si>
  <si>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</si>
  <si>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</si>
  <si>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Events</t>
  </si>
  <si>
    <t>Hits</t>
  </si>
  <si>
    <t>Shots</t>
  </si>
  <si>
    <t>Hit Ratio</t>
  </si>
  <si>
    <t>Apple Pie</t>
  </si>
  <si>
    <t>20/43</t>
  </si>
  <si>
    <t>0</t>
  </si>
  <si>
    <t>16/33</t>
  </si>
  <si>
    <t>16/38</t>
  </si>
  <si>
    <t>20/47</t>
  </si>
  <si>
    <t>18/36</t>
  </si>
  <si>
    <t>5</t>
  </si>
  <si>
    <t>Cort O'Whiskey</t>
  </si>
  <si>
    <t>8/37</t>
  </si>
  <si>
    <t>10/33</t>
  </si>
  <si>
    <t>2</t>
  </si>
  <si>
    <t>Dakota Drifter</t>
  </si>
  <si>
    <t>23/49</t>
  </si>
  <si>
    <t>18/37</t>
  </si>
  <si>
    <t>27/56</t>
  </si>
  <si>
    <t>21/47</t>
  </si>
  <si>
    <t>Desert Gator</t>
  </si>
  <si>
    <t>15/37</t>
  </si>
  <si>
    <t>22/38</t>
  </si>
  <si>
    <t>21/43</t>
  </si>
  <si>
    <t>40/60</t>
  </si>
  <si>
    <t>22/54</t>
  </si>
  <si>
    <t>26/58</t>
  </si>
  <si>
    <t>14/34</t>
  </si>
  <si>
    <t>19/39</t>
  </si>
  <si>
    <t>8</t>
  </si>
  <si>
    <t>Dirty Dan</t>
  </si>
  <si>
    <t>3/31</t>
  </si>
  <si>
    <t>9/47</t>
  </si>
  <si>
    <t>El Patron</t>
  </si>
  <si>
    <t>34/50</t>
  </si>
  <si>
    <t>1</t>
  </si>
  <si>
    <t>Everett Hitch</t>
  </si>
  <si>
    <t>17/42</t>
  </si>
  <si>
    <t>23/46</t>
  </si>
  <si>
    <t>23/35</t>
  </si>
  <si>
    <t>20/36</t>
  </si>
  <si>
    <t>24/48</t>
  </si>
  <si>
    <t>13/35</t>
  </si>
  <si>
    <t>14/31</t>
  </si>
  <si>
    <t>Gringo</t>
  </si>
  <si>
    <t>16/39</t>
  </si>
  <si>
    <t>Gunslik Mick</t>
  </si>
  <si>
    <t>13/41</t>
  </si>
  <si>
    <t>Hawgleg Willy</t>
  </si>
  <si>
    <t>23/32</t>
  </si>
  <si>
    <t>26/48</t>
  </si>
  <si>
    <t>3</t>
  </si>
  <si>
    <t>Lone Rider</t>
  </si>
  <si>
    <t>14/41</t>
  </si>
  <si>
    <t>15/33</t>
  </si>
  <si>
    <t>16/42</t>
  </si>
  <si>
    <t>15/45</t>
  </si>
  <si>
    <t>Matt Wizard</t>
  </si>
  <si>
    <t>2/53</t>
  </si>
  <si>
    <t>6/38</t>
  </si>
  <si>
    <t>Molasses</t>
  </si>
  <si>
    <t>15/43</t>
  </si>
  <si>
    <t>13/44</t>
  </si>
  <si>
    <t>17/59</t>
  </si>
  <si>
    <t>16/36</t>
  </si>
  <si>
    <t>15/34</t>
  </si>
  <si>
    <t>12/35</t>
  </si>
  <si>
    <t>21/44</t>
  </si>
  <si>
    <t>Muletrain</t>
  </si>
  <si>
    <t>*</t>
  </si>
  <si>
    <t>24/64</t>
  </si>
  <si>
    <t>10/42</t>
  </si>
  <si>
    <t>8/46</t>
  </si>
  <si>
    <t>17/40</t>
  </si>
  <si>
    <t>7</t>
  </si>
  <si>
    <t>No Name</t>
  </si>
  <si>
    <t>27/37</t>
  </si>
  <si>
    <t>20/59</t>
  </si>
  <si>
    <t>22/44</t>
  </si>
  <si>
    <t>4</t>
  </si>
  <si>
    <t>Pork Rind</t>
  </si>
  <si>
    <t>15/36</t>
  </si>
  <si>
    <t>QC Carver</t>
  </si>
  <si>
    <t>18/64</t>
  </si>
  <si>
    <t>21/48</t>
  </si>
  <si>
    <t>13/46</t>
  </si>
  <si>
    <t>18/45</t>
  </si>
  <si>
    <t>11/50</t>
  </si>
  <si>
    <t>17/45</t>
  </si>
  <si>
    <t>6/34</t>
  </si>
  <si>
    <t>10/46</t>
  </si>
  <si>
    <t>17/48</t>
  </si>
  <si>
    <t>9</t>
  </si>
  <si>
    <t>Rattling Rob</t>
  </si>
  <si>
    <t>17/51</t>
  </si>
  <si>
    <t>18/50</t>
  </si>
  <si>
    <t>14/51</t>
  </si>
  <si>
    <t>4/25</t>
  </si>
  <si>
    <t>7/38</t>
  </si>
  <si>
    <t>16/45</t>
  </si>
  <si>
    <t>8/31</t>
  </si>
  <si>
    <t>15/35</t>
  </si>
  <si>
    <t>Rodoe Romeo</t>
  </si>
  <si>
    <t>12/42</t>
  </si>
  <si>
    <t>9/30</t>
  </si>
  <si>
    <t>23/39</t>
  </si>
  <si>
    <t>Sentenza</t>
  </si>
  <si>
    <t>21/39</t>
  </si>
  <si>
    <t>11/35</t>
  </si>
  <si>
    <t>15/39</t>
  </si>
  <si>
    <t>Shady Mike</t>
  </si>
  <si>
    <t>23/36</t>
  </si>
  <si>
    <t>18/41</t>
  </si>
  <si>
    <t>21/35</t>
  </si>
  <si>
    <t>20/42</t>
  </si>
  <si>
    <t>20/44</t>
  </si>
  <si>
    <t>22/43</t>
  </si>
  <si>
    <t>23/41</t>
  </si>
  <si>
    <t>Smoking Hank</t>
  </si>
  <si>
    <t>32/44</t>
  </si>
  <si>
    <t>32/39</t>
  </si>
  <si>
    <t>28/34</t>
  </si>
  <si>
    <t>Stud</t>
  </si>
  <si>
    <t>8/36</t>
  </si>
  <si>
    <t>19/52</t>
  </si>
  <si>
    <t>The Draw</t>
  </si>
  <si>
    <t>9/36</t>
  </si>
  <si>
    <t>22/51</t>
  </si>
  <si>
    <t>21/42</t>
  </si>
  <si>
    <t>Two Feathers</t>
  </si>
  <si>
    <t>15/48</t>
  </si>
  <si>
    <t>14/36</t>
  </si>
  <si>
    <t>Whiskey</t>
  </si>
  <si>
    <t>31/57</t>
  </si>
  <si>
    <t>20/35</t>
  </si>
  <si>
    <t>19/30</t>
  </si>
  <si>
    <t>13/34</t>
  </si>
  <si>
    <t>Wild Onion Willie</t>
  </si>
  <si>
    <t>23/59</t>
  </si>
  <si>
    <t>18/39</t>
  </si>
  <si>
    <t>Wyoming Ranger</t>
  </si>
  <si>
    <t>Ladies</t>
  </si>
  <si>
    <t>Alais</t>
  </si>
  <si>
    <t>Desert Rose</t>
  </si>
  <si>
    <t>24/33</t>
  </si>
  <si>
    <t>Hot Flash</t>
  </si>
  <si>
    <t>12/25</t>
  </si>
  <si>
    <t>12/52</t>
  </si>
  <si>
    <t>Matchstick Mitch</t>
  </si>
  <si>
    <t>26/38</t>
  </si>
  <si>
    <t>21/36</t>
  </si>
  <si>
    <t>25/45</t>
  </si>
  <si>
    <t>Sky Queen</t>
  </si>
  <si>
    <t>23/38</t>
  </si>
  <si>
    <t>17/30</t>
  </si>
  <si>
    <t>21/30</t>
  </si>
  <si>
    <t>Southwest KC</t>
  </si>
  <si>
    <t>10/59</t>
  </si>
  <si>
    <t>10/44</t>
  </si>
  <si>
    <t>7/36</t>
  </si>
  <si>
    <t>8/44</t>
  </si>
  <si>
    <t>12/31</t>
  </si>
  <si>
    <t>Yowee</t>
  </si>
  <si>
    <t>25/47</t>
  </si>
  <si>
    <t>19/36</t>
  </si>
  <si>
    <t>26/42</t>
  </si>
  <si>
    <t>29/46</t>
  </si>
  <si>
    <t>30/49</t>
  </si>
  <si>
    <t>Shootest - Combined</t>
  </si>
  <si>
    <t>Council Bluff Ranger</t>
  </si>
  <si>
    <t>30/61</t>
  </si>
  <si>
    <t>24/51</t>
  </si>
  <si>
    <t>21/46</t>
  </si>
  <si>
    <t>Dry Gulcher</t>
  </si>
  <si>
    <t>11/43</t>
  </si>
  <si>
    <t>11/39</t>
  </si>
  <si>
    <t>9/35</t>
  </si>
  <si>
    <t>15/49</t>
  </si>
  <si>
    <t>18/58</t>
  </si>
  <si>
    <t>10/48</t>
  </si>
  <si>
    <t>Laripin</t>
  </si>
  <si>
    <t>16/46</t>
  </si>
  <si>
    <t>11/33</t>
  </si>
  <si>
    <t>13/42</t>
  </si>
  <si>
    <t>27/54</t>
  </si>
  <si>
    <t>19/45</t>
  </si>
  <si>
    <t>20/40</t>
  </si>
  <si>
    <t>Miss Kitty</t>
  </si>
  <si>
    <t>10/47</t>
  </si>
  <si>
    <t>8/35</t>
  </si>
  <si>
    <t>8/33</t>
  </si>
  <si>
    <t>4/36</t>
  </si>
  <si>
    <t>17/56</t>
  </si>
  <si>
    <t>6/43</t>
  </si>
  <si>
    <t>11/64</t>
  </si>
  <si>
    <t>13/39</t>
  </si>
  <si>
    <t>10/35</t>
  </si>
  <si>
    <t>Scattergun</t>
  </si>
  <si>
    <t>10/34</t>
  </si>
  <si>
    <t>22/41</t>
  </si>
  <si>
    <t>17/41</t>
  </si>
  <si>
    <t>12/39</t>
  </si>
  <si>
    <t>Sgt Major</t>
  </si>
  <si>
    <t>18/44</t>
  </si>
  <si>
    <t>14/38</t>
  </si>
  <si>
    <t>Three Finger Jack</t>
  </si>
  <si>
    <t>19/41</t>
  </si>
  <si>
    <t>14/39</t>
  </si>
  <si>
    <t>29/52</t>
  </si>
  <si>
    <t>29/50</t>
  </si>
  <si>
    <t>28/52</t>
  </si>
  <si>
    <t>19/49</t>
  </si>
  <si>
    <t>22/37</t>
  </si>
  <si>
    <t>26/51</t>
  </si>
  <si>
    <t>12/28</t>
  </si>
  <si>
    <t>21/41</t>
  </si>
  <si>
    <t>Star (*) depicks shooter shot in different category</t>
  </si>
  <si>
    <t>Zero (0) depicks shooter didn't shoot that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</si>
</sst>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/>
    <xf numFmtId="0" fontId="1" fillId="2" borderId="7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0" fillId="0" borderId="13" xfId="0" applyBorder="1"/>
    <xf numFmtId="10" fontId="0" fillId="0" borderId="14" xfId="0" applyNumberFormat="1" applyBorder="1" applyAlignment="1">
      <alignment horizontal="center"/>
    </xf>
    <xf numFmtId="49" fontId="0" fillId="2" borderId="15" xfId="0" applyNumberFormat="1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3" borderId="18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19" xfId="0" applyBorder="1"/>
    <xf numFmtId="10" fontId="0" fillId="0" borderId="20" xfId="0" applyNumberFormat="1" applyBorder="1" applyAlignment="1">
      <alignment horizontal="center"/>
    </xf>
    <xf numFmtId="49" fontId="0" fillId="2" borderId="21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3" borderId="24" xfId="0" applyNumberFormat="1" applyFill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49" fontId="0" fillId="2" borderId="28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/>
    </xf>
    <xf numFmtId="49" fontId="0" fillId="3" borderId="26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0" fontId="0" fillId="3" borderId="30" xfId="0" applyNumberFormat="1" applyFill="1" applyBorder="1" applyAlignment="1">
      <alignment horizontal="center"/>
    </xf>
    <xf numFmtId="0" fontId="0" fillId="0" borderId="0" xfId="0" applyBorder="1" applyAlignment="1"/>
    <xf numFmtId="10" fontId="0" fillId="0" borderId="0" xfId="0" applyNumberFormat="1" applyBorder="1" applyAlignment="1">
      <alignment horizontal="center"/>
    </xf>
    <xf numFmtId="49" fontId="0" fillId="2" borderId="0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1" fillId="0" borderId="31" xfId="0" applyFont="1" applyBorder="1" applyAlignment="1"/>
    <xf numFmtId="0" fontId="1" fillId="0" borderId="8" xfId="0" applyFont="1" applyBorder="1" applyAlignment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0" fillId="2" borderId="14" xfId="0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36" xfId="0" applyBorder="1"/>
    <xf numFmtId="49" fontId="0" fillId="2" borderId="37" xfId="0" applyNumberFormat="1" applyFill="1" applyBorder="1" applyAlignment="1">
      <alignment horizontal="center"/>
    </xf>
    <xf numFmtId="49" fontId="0" fillId="2" borderId="38" xfId="0" applyNumberForma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/>
    <xf numFmtId="49" fontId="0" fillId="2" borderId="27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0" fontId="0" fillId="3" borderId="2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40" xfId="0" applyFont="1" applyBorder="1" applyAlignment="1"/>
    <xf numFmtId="0" fontId="1" fillId="0" borderId="40" xfId="0" applyFont="1" applyBorder="1" applyAlignment="1" applyProtection="1">
      <alignment horizontal="center"/>
    </xf>
    <xf numFmtId="0" fontId="0" fillId="0" borderId="35" xfId="0" applyBorder="1" applyAlignment="1"/>
    <xf numFmtId="0" fontId="0" fillId="0" borderId="0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3" xfId="0" applyBorder="1" applyAlignment="1"/>
    <xf numFmtId="0" fontId="0" fillId="0" borderId="15" xfId="0" applyBorder="1" applyAlignment="1">
      <alignment horizontal="center"/>
    </xf>
    <xf numFmtId="49" fontId="0" fillId="2" borderId="27" xfId="0" applyNumberFormat="1" applyFill="1" applyBorder="1" applyAlignment="1">
      <alignment horizontal="center" vertical="top"/>
    </xf>
    <xf numFmtId="0" fontId="0" fillId="0" borderId="26" xfId="0" applyBorder="1"/>
    <xf numFmtId="0" fontId="1" fillId="3" borderId="40" xfId="0" applyFont="1" applyFill="1" applyBorder="1" applyAlignment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37" workbookViewId="0">
      <selection activeCell="R53" sqref="R53"/>
    </sheetView>
  </sheetViews>
  <sheetFormatPr defaultRowHeight="15" x14ac:dyDescent="0.25"/>
  <cols>
    <col min="1" max="1" width="20.7109375" customWidth="1"/>
  </cols>
  <sheetData>
    <row r="1" spans="1:16" ht="15.75" thickBot="1" x14ac:dyDescent="0.3">
      <c r="A1" s="1" t="s">
        <v>0</v>
      </c>
      <c r="B1" s="76" t="s">
        <v>1</v>
      </c>
      <c r="C1" s="77"/>
      <c r="D1" s="78" t="s">
        <v>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5.75" thickBot="1" x14ac:dyDescent="0.3">
      <c r="A2" s="2" t="s">
        <v>3</v>
      </c>
      <c r="B2" s="3">
        <v>2019</v>
      </c>
      <c r="C2" s="3">
        <v>2020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7" t="s">
        <v>14</v>
      </c>
      <c r="O2" s="8" t="s">
        <v>15</v>
      </c>
      <c r="P2" s="9" t="s">
        <v>16</v>
      </c>
    </row>
    <row r="3" spans="1:16" ht="15.75" thickTop="1" x14ac:dyDescent="0.25">
      <c r="A3" s="10" t="s">
        <v>132</v>
      </c>
      <c r="B3" s="11">
        <v>0.68059999999999998</v>
      </c>
      <c r="C3" s="11">
        <v>0.68600000000000005</v>
      </c>
      <c r="D3" s="12" t="s">
        <v>19</v>
      </c>
      <c r="E3" s="13" t="s">
        <v>133</v>
      </c>
      <c r="F3" s="15" t="s">
        <v>134</v>
      </c>
      <c r="G3" s="15" t="s">
        <v>135</v>
      </c>
      <c r="H3" s="15" t="s">
        <v>19</v>
      </c>
      <c r="I3" s="15" t="s">
        <v>19</v>
      </c>
      <c r="J3" s="15" t="s">
        <v>19</v>
      </c>
      <c r="K3" s="15" t="s">
        <v>19</v>
      </c>
      <c r="L3" s="15" t="s">
        <v>19</v>
      </c>
      <c r="M3" s="16" t="s">
        <v>65</v>
      </c>
      <c r="N3" s="17">
        <v>92</v>
      </c>
      <c r="O3" s="18">
        <v>117</v>
      </c>
      <c r="P3" s="19">
        <f>SUM(N3/O3)</f>
        <v>0.78632478632478631</v>
      </c>
    </row>
    <row r="4" spans="1:16" x14ac:dyDescent="0.25">
      <c r="A4" s="21" t="s">
        <v>47</v>
      </c>
      <c r="B4" s="11">
        <v>0.18110000000000001</v>
      </c>
      <c r="C4" s="11">
        <v>0.47439999999999999</v>
      </c>
      <c r="D4" s="12" t="s">
        <v>19</v>
      </c>
      <c r="E4" s="13" t="s">
        <v>19</v>
      </c>
      <c r="F4" s="15" t="s">
        <v>19</v>
      </c>
      <c r="G4" s="15" t="s">
        <v>19</v>
      </c>
      <c r="H4" s="15" t="s">
        <v>48</v>
      </c>
      <c r="I4" s="15" t="s">
        <v>19</v>
      </c>
      <c r="J4" s="15" t="s">
        <v>19</v>
      </c>
      <c r="K4" s="15" t="s">
        <v>19</v>
      </c>
      <c r="L4" s="15" t="s">
        <v>19</v>
      </c>
      <c r="M4" s="16" t="s">
        <v>49</v>
      </c>
      <c r="N4" s="17">
        <v>34</v>
      </c>
      <c r="O4" s="18">
        <v>50</v>
      </c>
      <c r="P4" s="19">
        <f>SUM(N4/O4)</f>
        <v>0.68</v>
      </c>
    </row>
    <row r="5" spans="1:16" x14ac:dyDescent="0.25">
      <c r="A5" s="10" t="s">
        <v>62</v>
      </c>
      <c r="B5" s="11">
        <v>0.52</v>
      </c>
      <c r="C5" s="11">
        <v>0.56020000000000003</v>
      </c>
      <c r="D5" s="12" t="s">
        <v>56</v>
      </c>
      <c r="E5" s="13" t="s">
        <v>63</v>
      </c>
      <c r="F5" s="15" t="s">
        <v>64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6" t="s">
        <v>65</v>
      </c>
      <c r="N5" s="17">
        <v>62</v>
      </c>
      <c r="O5" s="18">
        <v>106</v>
      </c>
      <c r="P5" s="19">
        <f>SUM(N5/O5)</f>
        <v>0.58490566037735847</v>
      </c>
    </row>
    <row r="6" spans="1:16" x14ac:dyDescent="0.25">
      <c r="A6" s="10" t="s">
        <v>146</v>
      </c>
      <c r="B6" s="11">
        <v>0.55479999999999996</v>
      </c>
      <c r="C6" s="11">
        <v>0.51790000000000003</v>
      </c>
      <c r="D6" s="12" t="s">
        <v>19</v>
      </c>
      <c r="E6" s="13" t="s">
        <v>19</v>
      </c>
      <c r="F6" s="15" t="s">
        <v>19</v>
      </c>
      <c r="G6" s="15" t="s">
        <v>147</v>
      </c>
      <c r="H6" s="15" t="s">
        <v>148</v>
      </c>
      <c r="I6" s="15" t="s">
        <v>19</v>
      </c>
      <c r="J6" s="15" t="s">
        <v>149</v>
      </c>
      <c r="K6" s="15" t="s">
        <v>19</v>
      </c>
      <c r="L6" s="15" t="s">
        <v>150</v>
      </c>
      <c r="M6" s="16" t="s">
        <v>93</v>
      </c>
      <c r="N6" s="17">
        <v>83</v>
      </c>
      <c r="O6" s="18">
        <v>156</v>
      </c>
      <c r="P6" s="19">
        <f>SUM(N6/O6)</f>
        <v>0.53205128205128205</v>
      </c>
    </row>
    <row r="7" spans="1:16" x14ac:dyDescent="0.25">
      <c r="A7" s="10" t="s">
        <v>124</v>
      </c>
      <c r="B7" s="11">
        <v>0.51149999999999995</v>
      </c>
      <c r="C7" s="11">
        <v>0.48130000000000001</v>
      </c>
      <c r="D7" s="12" t="s">
        <v>81</v>
      </c>
      <c r="E7" s="13" t="s">
        <v>125</v>
      </c>
      <c r="F7" s="15" t="s">
        <v>126</v>
      </c>
      <c r="G7" s="15" t="s">
        <v>127</v>
      </c>
      <c r="H7" s="15" t="s">
        <v>128</v>
      </c>
      <c r="I7" s="15" t="s">
        <v>129</v>
      </c>
      <c r="J7" s="15" t="s">
        <v>130</v>
      </c>
      <c r="K7" s="15" t="s">
        <v>131</v>
      </c>
      <c r="L7" s="15" t="s">
        <v>19</v>
      </c>
      <c r="M7" s="16" t="s">
        <v>88</v>
      </c>
      <c r="N7" s="17">
        <v>168</v>
      </c>
      <c r="O7" s="18">
        <v>326</v>
      </c>
      <c r="P7" s="19">
        <f>SUM(N7/O7)</f>
        <v>0.51533742331288346</v>
      </c>
    </row>
    <row r="8" spans="1:16" x14ac:dyDescent="0.25">
      <c r="A8" s="10" t="s">
        <v>34</v>
      </c>
      <c r="B8" s="11">
        <v>0.1855</v>
      </c>
      <c r="C8" s="11">
        <v>0.51790000000000003</v>
      </c>
      <c r="D8" s="12" t="s">
        <v>35</v>
      </c>
      <c r="E8" s="13" t="s">
        <v>36</v>
      </c>
      <c r="F8" s="15" t="s">
        <v>37</v>
      </c>
      <c r="G8" s="15" t="s">
        <v>38</v>
      </c>
      <c r="H8" s="15" t="s">
        <v>39</v>
      </c>
      <c r="I8" s="15" t="s">
        <v>40</v>
      </c>
      <c r="J8" s="15" t="s">
        <v>41</v>
      </c>
      <c r="K8" s="15" t="s">
        <v>42</v>
      </c>
      <c r="L8" s="15" t="s">
        <v>19</v>
      </c>
      <c r="M8" s="16" t="s">
        <v>43</v>
      </c>
      <c r="N8" s="17">
        <v>179</v>
      </c>
      <c r="O8" s="18">
        <v>363</v>
      </c>
      <c r="P8" s="19">
        <f>SUM(N8/O8)</f>
        <v>0.49311294765840219</v>
      </c>
    </row>
    <row r="9" spans="1:16" x14ac:dyDescent="0.25">
      <c r="A9" s="21" t="s">
        <v>50</v>
      </c>
      <c r="B9" s="11">
        <v>0.61319999999999997</v>
      </c>
      <c r="C9" s="11">
        <v>0.56879999999999997</v>
      </c>
      <c r="D9" s="12" t="s">
        <v>51</v>
      </c>
      <c r="E9" s="13" t="s">
        <v>52</v>
      </c>
      <c r="F9" s="15" t="s">
        <v>53</v>
      </c>
      <c r="G9" s="15" t="s">
        <v>54</v>
      </c>
      <c r="H9" s="15" t="s">
        <v>55</v>
      </c>
      <c r="I9" s="15" t="s">
        <v>37</v>
      </c>
      <c r="J9" s="15" t="s">
        <v>56</v>
      </c>
      <c r="K9" s="15" t="s">
        <v>19</v>
      </c>
      <c r="L9" s="15" t="s">
        <v>57</v>
      </c>
      <c r="M9" s="16" t="s">
        <v>43</v>
      </c>
      <c r="N9" s="17">
        <v>155</v>
      </c>
      <c r="O9" s="18">
        <v>316</v>
      </c>
      <c r="P9" s="19">
        <f>SUM(N9/O9)</f>
        <v>0.49050632911392406</v>
      </c>
    </row>
    <row r="10" spans="1:16" x14ac:dyDescent="0.25">
      <c r="A10" s="10" t="s">
        <v>151</v>
      </c>
      <c r="B10" s="11">
        <v>0.40579999999999999</v>
      </c>
      <c r="C10" s="11">
        <v>0.1905</v>
      </c>
      <c r="D10" s="12" t="s">
        <v>19</v>
      </c>
      <c r="E10" s="13" t="s">
        <v>152</v>
      </c>
      <c r="F10" s="15" t="s">
        <v>153</v>
      </c>
      <c r="G10" s="15" t="s">
        <v>53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  <c r="M10" s="16" t="s">
        <v>65</v>
      </c>
      <c r="N10" s="17">
        <v>64</v>
      </c>
      <c r="O10" s="18">
        <v>133</v>
      </c>
      <c r="P10" s="19">
        <f>SUM(N10/O10)</f>
        <v>0.48120300751879697</v>
      </c>
    </row>
    <row r="11" spans="1:16" x14ac:dyDescent="0.25">
      <c r="A11" s="10" t="s">
        <v>29</v>
      </c>
      <c r="B11" s="11">
        <v>0.48459999999999998</v>
      </c>
      <c r="C11" s="11">
        <v>0.48309999999999997</v>
      </c>
      <c r="D11" s="12" t="s">
        <v>19</v>
      </c>
      <c r="E11" s="15" t="s">
        <v>21</v>
      </c>
      <c r="F11" s="15" t="s">
        <v>30</v>
      </c>
      <c r="G11" s="15" t="s">
        <v>31</v>
      </c>
      <c r="H11" s="15" t="s">
        <v>32</v>
      </c>
      <c r="I11" s="15" t="s">
        <v>19</v>
      </c>
      <c r="J11" s="15" t="s">
        <v>19</v>
      </c>
      <c r="K11" s="15" t="s">
        <v>33</v>
      </c>
      <c r="L11" s="15" t="s">
        <v>19</v>
      </c>
      <c r="M11" s="16" t="s">
        <v>24</v>
      </c>
      <c r="N11" s="17">
        <v>105</v>
      </c>
      <c r="O11" s="18">
        <v>227</v>
      </c>
      <c r="P11" s="19">
        <f>SUM(N11/O11)</f>
        <v>0.46255506607929514</v>
      </c>
    </row>
    <row r="12" spans="1:16" x14ac:dyDescent="0.25">
      <c r="A12" s="10" t="s">
        <v>17</v>
      </c>
      <c r="B12" s="11">
        <v>0.33610000000000001</v>
      </c>
      <c r="C12" s="11">
        <v>0.42109999999999997</v>
      </c>
      <c r="D12" s="12" t="s">
        <v>18</v>
      </c>
      <c r="E12" s="13" t="s">
        <v>19</v>
      </c>
      <c r="F12" s="14" t="s">
        <v>19</v>
      </c>
      <c r="G12" s="14" t="s">
        <v>20</v>
      </c>
      <c r="H12" s="14" t="s">
        <v>21</v>
      </c>
      <c r="I12" s="14" t="s">
        <v>22</v>
      </c>
      <c r="J12" s="14" t="s">
        <v>23</v>
      </c>
      <c r="K12" s="15" t="s">
        <v>19</v>
      </c>
      <c r="L12" s="15" t="s">
        <v>19</v>
      </c>
      <c r="M12" s="16" t="s">
        <v>24</v>
      </c>
      <c r="N12" s="17">
        <v>90</v>
      </c>
      <c r="O12" s="18">
        <v>197</v>
      </c>
      <c r="P12" s="19">
        <f>SUM(N12/O12)</f>
        <v>0.45685279187817257</v>
      </c>
    </row>
    <row r="13" spans="1:16" x14ac:dyDescent="0.25">
      <c r="A13" s="10" t="s">
        <v>94</v>
      </c>
      <c r="B13" s="11">
        <v>0.46250000000000002</v>
      </c>
      <c r="C13" s="11">
        <v>0</v>
      </c>
      <c r="D13" s="12" t="s">
        <v>19</v>
      </c>
      <c r="E13" s="13" t="s">
        <v>19</v>
      </c>
      <c r="F13" s="15" t="s">
        <v>19</v>
      </c>
      <c r="G13" s="15" t="s">
        <v>19</v>
      </c>
      <c r="H13" s="15" t="s">
        <v>19</v>
      </c>
      <c r="I13" s="15" t="s">
        <v>19</v>
      </c>
      <c r="J13" s="15" t="s">
        <v>19</v>
      </c>
      <c r="K13" s="15" t="s">
        <v>19</v>
      </c>
      <c r="L13" s="15" t="s">
        <v>95</v>
      </c>
      <c r="M13" s="16" t="s">
        <v>49</v>
      </c>
      <c r="N13" s="17">
        <v>15</v>
      </c>
      <c r="O13" s="18">
        <v>36</v>
      </c>
      <c r="P13" s="19">
        <f>SUM(N13/O13)</f>
        <v>0.41666666666666669</v>
      </c>
    </row>
    <row r="14" spans="1:16" x14ac:dyDescent="0.25">
      <c r="A14" s="10" t="s">
        <v>120</v>
      </c>
      <c r="B14" s="11">
        <v>0</v>
      </c>
      <c r="C14" s="11">
        <v>0</v>
      </c>
      <c r="D14" s="12" t="s">
        <v>121</v>
      </c>
      <c r="E14" s="13" t="s">
        <v>122</v>
      </c>
      <c r="F14" s="13" t="s">
        <v>19</v>
      </c>
      <c r="G14" s="13" t="s">
        <v>123</v>
      </c>
      <c r="H14" s="13" t="s">
        <v>19</v>
      </c>
      <c r="I14" s="13" t="s">
        <v>19</v>
      </c>
      <c r="J14" s="13" t="s">
        <v>19</v>
      </c>
      <c r="K14" s="13" t="s">
        <v>19</v>
      </c>
      <c r="L14" s="15" t="s">
        <v>19</v>
      </c>
      <c r="M14" s="16" t="s">
        <v>65</v>
      </c>
      <c r="N14" s="17">
        <v>47</v>
      </c>
      <c r="O14" s="18">
        <v>113</v>
      </c>
      <c r="P14" s="19">
        <f>SUM(N14/O14)</f>
        <v>0.41592920353982299</v>
      </c>
    </row>
    <row r="15" spans="1:16" x14ac:dyDescent="0.25">
      <c r="A15" s="10" t="s">
        <v>58</v>
      </c>
      <c r="B15" s="11">
        <v>0.3594</v>
      </c>
      <c r="C15" s="11">
        <v>0.31540000000000001</v>
      </c>
      <c r="D15" s="12" t="s">
        <v>19</v>
      </c>
      <c r="E15" s="13" t="s">
        <v>19</v>
      </c>
      <c r="F15" s="15" t="s">
        <v>19</v>
      </c>
      <c r="G15" s="15" t="s">
        <v>19</v>
      </c>
      <c r="H15" s="15" t="s">
        <v>59</v>
      </c>
      <c r="I15" s="15" t="s">
        <v>19</v>
      </c>
      <c r="J15" s="15" t="s">
        <v>19</v>
      </c>
      <c r="K15" s="15" t="s">
        <v>19</v>
      </c>
      <c r="L15" s="15" t="s">
        <v>19</v>
      </c>
      <c r="M15" s="16" t="s">
        <v>49</v>
      </c>
      <c r="N15" s="17">
        <v>16</v>
      </c>
      <c r="O15" s="18">
        <v>39</v>
      </c>
      <c r="P15" s="19">
        <f>SUM(N15/O15)</f>
        <v>0.41025641025641024</v>
      </c>
    </row>
    <row r="16" spans="1:16" x14ac:dyDescent="0.25">
      <c r="A16" s="10" t="s">
        <v>89</v>
      </c>
      <c r="B16" s="11">
        <v>0</v>
      </c>
      <c r="C16" s="11">
        <v>0</v>
      </c>
      <c r="D16" s="12" t="s">
        <v>83</v>
      </c>
      <c r="E16" s="13" t="s">
        <v>83</v>
      </c>
      <c r="F16" s="15" t="s">
        <v>19</v>
      </c>
      <c r="G16" s="15" t="s">
        <v>83</v>
      </c>
      <c r="H16" s="15" t="s">
        <v>19</v>
      </c>
      <c r="I16" s="15" t="s">
        <v>59</v>
      </c>
      <c r="J16" s="15" t="s">
        <v>90</v>
      </c>
      <c r="K16" s="15" t="s">
        <v>91</v>
      </c>
      <c r="L16" s="15" t="s">
        <v>92</v>
      </c>
      <c r="M16" s="16" t="s">
        <v>93</v>
      </c>
      <c r="N16" s="17">
        <v>16</v>
      </c>
      <c r="O16" s="18">
        <v>39</v>
      </c>
      <c r="P16" s="19">
        <f>SUM(N16/O16)</f>
        <v>0.41025641025641024</v>
      </c>
    </row>
    <row r="17" spans="1:16" x14ac:dyDescent="0.25">
      <c r="A17" s="10" t="s">
        <v>116</v>
      </c>
      <c r="B17" s="11">
        <v>0.42409999999999998</v>
      </c>
      <c r="C17" s="11">
        <v>0.39129999999999998</v>
      </c>
      <c r="D17" s="12" t="s">
        <v>19</v>
      </c>
      <c r="E17" s="13" t="s">
        <v>19</v>
      </c>
      <c r="F17" s="13" t="s">
        <v>19</v>
      </c>
      <c r="G17" s="13" t="s">
        <v>19</v>
      </c>
      <c r="H17" s="13" t="s">
        <v>19</v>
      </c>
      <c r="I17" s="13" t="s">
        <v>117</v>
      </c>
      <c r="J17" s="13" t="s">
        <v>118</v>
      </c>
      <c r="K17" s="13" t="s">
        <v>119</v>
      </c>
      <c r="L17" s="15" t="s">
        <v>79</v>
      </c>
      <c r="M17" s="16" t="s">
        <v>93</v>
      </c>
      <c r="N17" s="17">
        <v>59</v>
      </c>
      <c r="O17" s="18">
        <v>145</v>
      </c>
      <c r="P17" s="19">
        <f>SUM(N17/O17)</f>
        <v>0.40689655172413791</v>
      </c>
    </row>
    <row r="18" spans="1:16" x14ac:dyDescent="0.25">
      <c r="A18" s="10" t="s">
        <v>139</v>
      </c>
      <c r="B18" s="11">
        <v>0.4884</v>
      </c>
      <c r="C18" s="11">
        <v>0.53720000000000001</v>
      </c>
      <c r="D18" s="12" t="s">
        <v>19</v>
      </c>
      <c r="E18" s="13" t="s">
        <v>140</v>
      </c>
      <c r="F18" s="15" t="s">
        <v>141</v>
      </c>
      <c r="G18" s="15" t="s">
        <v>142</v>
      </c>
      <c r="H18" s="15" t="s">
        <v>19</v>
      </c>
      <c r="I18" s="15" t="s">
        <v>19</v>
      </c>
      <c r="J18" s="15" t="s">
        <v>19</v>
      </c>
      <c r="K18" s="15" t="s">
        <v>19</v>
      </c>
      <c r="L18" s="15" t="s">
        <v>19</v>
      </c>
      <c r="M18" s="16" t="s">
        <v>65</v>
      </c>
      <c r="N18" s="17">
        <v>52</v>
      </c>
      <c r="O18" s="18">
        <v>129</v>
      </c>
      <c r="P18" s="19">
        <f>SUM(N18/O18)</f>
        <v>0.40310077519379844</v>
      </c>
    </row>
    <row r="19" spans="1:16" x14ac:dyDescent="0.25">
      <c r="A19" s="10" t="s">
        <v>143</v>
      </c>
      <c r="B19" s="11">
        <v>0.5</v>
      </c>
      <c r="C19" s="11">
        <v>0.3548</v>
      </c>
      <c r="D19" s="12" t="s">
        <v>19</v>
      </c>
      <c r="E19" s="13" t="s">
        <v>19</v>
      </c>
      <c r="F19" s="15" t="s">
        <v>144</v>
      </c>
      <c r="G19" s="15" t="s">
        <v>145</v>
      </c>
      <c r="H19" s="15" t="s">
        <v>19</v>
      </c>
      <c r="I19" s="15" t="s">
        <v>19</v>
      </c>
      <c r="J19" s="15" t="s">
        <v>19</v>
      </c>
      <c r="K19" s="15" t="s">
        <v>19</v>
      </c>
      <c r="L19" s="15" t="s">
        <v>19</v>
      </c>
      <c r="M19" s="16" t="s">
        <v>28</v>
      </c>
      <c r="N19" s="17">
        <v>32</v>
      </c>
      <c r="O19" s="18">
        <v>84</v>
      </c>
      <c r="P19" s="19">
        <f>SUM(N19/O19)</f>
        <v>0.38095238095238093</v>
      </c>
    </row>
    <row r="20" spans="1:16" x14ac:dyDescent="0.25">
      <c r="A20" s="10" t="s">
        <v>74</v>
      </c>
      <c r="B20" s="11">
        <v>0.39960000000000001</v>
      </c>
      <c r="C20" s="11">
        <v>0.35949999999999999</v>
      </c>
      <c r="D20" s="12" t="s">
        <v>75</v>
      </c>
      <c r="E20" s="13" t="s">
        <v>76</v>
      </c>
      <c r="F20" s="15" t="s">
        <v>77</v>
      </c>
      <c r="G20" s="15" t="s">
        <v>75</v>
      </c>
      <c r="H20" s="15" t="s">
        <v>78</v>
      </c>
      <c r="I20" s="15" t="s">
        <v>79</v>
      </c>
      <c r="J20" s="15" t="s">
        <v>80</v>
      </c>
      <c r="K20" s="15" t="s">
        <v>81</v>
      </c>
      <c r="L20" s="15" t="s">
        <v>19</v>
      </c>
      <c r="M20" s="16" t="s">
        <v>43</v>
      </c>
      <c r="N20" s="17">
        <v>126</v>
      </c>
      <c r="O20" s="18">
        <v>338</v>
      </c>
      <c r="P20" s="19">
        <f>SUM(N20/O20)</f>
        <v>0.37278106508875741</v>
      </c>
    </row>
    <row r="21" spans="1:16" x14ac:dyDescent="0.25">
      <c r="A21" s="10" t="s">
        <v>66</v>
      </c>
      <c r="B21" s="11">
        <v>0</v>
      </c>
      <c r="C21" s="11">
        <v>0.33329999999999999</v>
      </c>
      <c r="D21" s="12" t="s">
        <v>67</v>
      </c>
      <c r="E21" s="13" t="s">
        <v>68</v>
      </c>
      <c r="F21" s="15" t="s">
        <v>69</v>
      </c>
      <c r="G21" s="15" t="s">
        <v>70</v>
      </c>
      <c r="H21" s="15" t="s">
        <v>19</v>
      </c>
      <c r="I21" s="15" t="s">
        <v>19</v>
      </c>
      <c r="J21" s="15" t="s">
        <v>19</v>
      </c>
      <c r="K21" s="15" t="s">
        <v>19</v>
      </c>
      <c r="L21" s="15" t="s">
        <v>19</v>
      </c>
      <c r="M21" s="16" t="s">
        <v>65</v>
      </c>
      <c r="N21" s="17">
        <v>60</v>
      </c>
      <c r="O21" s="18">
        <v>161</v>
      </c>
      <c r="P21" s="19">
        <f>SUM(N21/O21)</f>
        <v>0.37267080745341613</v>
      </c>
    </row>
    <row r="22" spans="1:16" x14ac:dyDescent="0.25">
      <c r="A22" s="10" t="s">
        <v>82</v>
      </c>
      <c r="B22" s="11">
        <v>0.30280000000000001</v>
      </c>
      <c r="C22" s="11">
        <v>0.30499999999999999</v>
      </c>
      <c r="D22" s="12" t="s">
        <v>83</v>
      </c>
      <c r="E22" s="13" t="s">
        <v>70</v>
      </c>
      <c r="F22" s="15" t="s">
        <v>84</v>
      </c>
      <c r="G22" s="15" t="s">
        <v>37</v>
      </c>
      <c r="H22" s="15" t="s">
        <v>85</v>
      </c>
      <c r="I22" s="15" t="s">
        <v>86</v>
      </c>
      <c r="J22" s="15" t="s">
        <v>87</v>
      </c>
      <c r="K22" s="15" t="s">
        <v>76</v>
      </c>
      <c r="L22" s="15" t="s">
        <v>19</v>
      </c>
      <c r="M22" s="16" t="s">
        <v>88</v>
      </c>
      <c r="N22" s="17">
        <v>108</v>
      </c>
      <c r="O22" s="18">
        <v>324</v>
      </c>
      <c r="P22" s="19">
        <f>SUM(N22/O22)</f>
        <v>0.33333333333333331</v>
      </c>
    </row>
    <row r="23" spans="1:16" x14ac:dyDescent="0.25">
      <c r="A23" s="10" t="s">
        <v>60</v>
      </c>
      <c r="B23" s="11">
        <v>0.41160000000000002</v>
      </c>
      <c r="C23" s="11">
        <v>0</v>
      </c>
      <c r="D23" s="12" t="s">
        <v>19</v>
      </c>
      <c r="E23" s="13" t="s">
        <v>19</v>
      </c>
      <c r="F23" s="15" t="s">
        <v>19</v>
      </c>
      <c r="G23" s="15" t="s">
        <v>19</v>
      </c>
      <c r="H23" s="15" t="s">
        <v>19</v>
      </c>
      <c r="I23" s="15" t="s">
        <v>19</v>
      </c>
      <c r="J23" s="15" t="s">
        <v>19</v>
      </c>
      <c r="K23" s="15" t="s">
        <v>19</v>
      </c>
      <c r="L23" s="15" t="s">
        <v>61</v>
      </c>
      <c r="M23" s="16" t="s">
        <v>49</v>
      </c>
      <c r="N23" s="17">
        <v>13</v>
      </c>
      <c r="O23" s="18">
        <v>41</v>
      </c>
      <c r="P23" s="19">
        <f>SUM(N23/O23)</f>
        <v>0.31707317073170732</v>
      </c>
    </row>
    <row r="24" spans="1:16" x14ac:dyDescent="0.25">
      <c r="A24" s="10" t="s">
        <v>96</v>
      </c>
      <c r="B24" s="11">
        <v>0.35980000000000001</v>
      </c>
      <c r="C24" s="11">
        <v>0.30270000000000002</v>
      </c>
      <c r="D24" s="12" t="s">
        <v>97</v>
      </c>
      <c r="E24" s="13" t="s">
        <v>98</v>
      </c>
      <c r="F24" s="15" t="s">
        <v>99</v>
      </c>
      <c r="G24" s="15" t="s">
        <v>100</v>
      </c>
      <c r="H24" s="15" t="s">
        <v>101</v>
      </c>
      <c r="I24" s="15" t="s">
        <v>102</v>
      </c>
      <c r="J24" s="15" t="s">
        <v>103</v>
      </c>
      <c r="K24" s="15" t="s">
        <v>104</v>
      </c>
      <c r="L24" s="15" t="s">
        <v>105</v>
      </c>
      <c r="M24" s="16" t="s">
        <v>106</v>
      </c>
      <c r="N24" s="17">
        <v>131</v>
      </c>
      <c r="O24" s="18">
        <v>426</v>
      </c>
      <c r="P24" s="19">
        <f>SUM(N24/O24)</f>
        <v>0.30751173708920188</v>
      </c>
    </row>
    <row r="25" spans="1:16" x14ac:dyDescent="0.25">
      <c r="A25" s="10" t="s">
        <v>136</v>
      </c>
      <c r="B25" s="11">
        <v>0.42109999999999997</v>
      </c>
      <c r="C25" s="11">
        <v>0.40439999999999998</v>
      </c>
      <c r="D25" s="12" t="s">
        <v>137</v>
      </c>
      <c r="E25" s="13" t="s">
        <v>19</v>
      </c>
      <c r="F25" s="15" t="s">
        <v>138</v>
      </c>
      <c r="G25" s="15" t="s">
        <v>19</v>
      </c>
      <c r="H25" s="15" t="s">
        <v>19</v>
      </c>
      <c r="I25" s="15" t="s">
        <v>19</v>
      </c>
      <c r="J25" s="15" t="s">
        <v>19</v>
      </c>
      <c r="K25" s="15" t="s">
        <v>19</v>
      </c>
      <c r="L25" s="15" t="s">
        <v>19</v>
      </c>
      <c r="M25" s="16" t="s">
        <v>28</v>
      </c>
      <c r="N25" s="17">
        <v>27</v>
      </c>
      <c r="O25" s="18">
        <v>88</v>
      </c>
      <c r="P25" s="19">
        <f>SUM(N25/O25)</f>
        <v>0.30681818181818182</v>
      </c>
    </row>
    <row r="26" spans="1:16" x14ac:dyDescent="0.25">
      <c r="A26" s="10" t="s">
        <v>107</v>
      </c>
      <c r="B26" s="11">
        <v>0.26860000000000001</v>
      </c>
      <c r="C26" s="11">
        <v>0.2407</v>
      </c>
      <c r="D26" s="12" t="s">
        <v>108</v>
      </c>
      <c r="E26" s="13" t="s">
        <v>109</v>
      </c>
      <c r="F26" s="15" t="s">
        <v>110</v>
      </c>
      <c r="G26" s="15" t="s">
        <v>111</v>
      </c>
      <c r="H26" s="15" t="s">
        <v>112</v>
      </c>
      <c r="I26" s="15" t="s">
        <v>113</v>
      </c>
      <c r="J26" s="15" t="s">
        <v>114</v>
      </c>
      <c r="K26" s="15" t="s">
        <v>19</v>
      </c>
      <c r="L26" s="15" t="s">
        <v>115</v>
      </c>
      <c r="M26" s="16" t="s">
        <v>43</v>
      </c>
      <c r="N26" s="17">
        <v>99</v>
      </c>
      <c r="O26" s="18">
        <v>326</v>
      </c>
      <c r="P26" s="19">
        <f>SUM(N26/O26)</f>
        <v>0.30368098159509205</v>
      </c>
    </row>
    <row r="27" spans="1:16" x14ac:dyDescent="0.25">
      <c r="A27" s="10" t="s">
        <v>25</v>
      </c>
      <c r="B27" s="11">
        <v>0.38569999999999999</v>
      </c>
      <c r="C27" s="11">
        <v>0.32750000000000001</v>
      </c>
      <c r="D27" s="20" t="s">
        <v>19</v>
      </c>
      <c r="E27" s="15" t="s">
        <v>19</v>
      </c>
      <c r="F27" s="15" t="s">
        <v>19</v>
      </c>
      <c r="G27" s="15" t="s">
        <v>19</v>
      </c>
      <c r="H27" s="15" t="s">
        <v>19</v>
      </c>
      <c r="I27" s="15" t="s">
        <v>19</v>
      </c>
      <c r="J27" s="15" t="s">
        <v>26</v>
      </c>
      <c r="K27" s="15" t="s">
        <v>19</v>
      </c>
      <c r="L27" s="15" t="s">
        <v>27</v>
      </c>
      <c r="M27" s="16" t="s">
        <v>28</v>
      </c>
      <c r="N27" s="17">
        <v>18</v>
      </c>
      <c r="O27" s="18">
        <v>70</v>
      </c>
      <c r="P27" s="19">
        <f>SUM(N27/O27)</f>
        <v>0.25714285714285712</v>
      </c>
    </row>
    <row r="28" spans="1:16" x14ac:dyDescent="0.25">
      <c r="A28" s="22" t="s">
        <v>44</v>
      </c>
      <c r="B28" s="23">
        <v>0.32690000000000002</v>
      </c>
      <c r="C28" s="23">
        <v>0.22919999999999999</v>
      </c>
      <c r="D28" s="24" t="s">
        <v>19</v>
      </c>
      <c r="E28" s="25" t="s">
        <v>19</v>
      </c>
      <c r="F28" s="26" t="s">
        <v>19</v>
      </c>
      <c r="G28" s="26" t="s">
        <v>19</v>
      </c>
      <c r="H28" s="26" t="s">
        <v>19</v>
      </c>
      <c r="I28" s="26" t="s">
        <v>19</v>
      </c>
      <c r="J28" s="26" t="s">
        <v>45</v>
      </c>
      <c r="K28" s="26" t="s">
        <v>46</v>
      </c>
      <c r="L28" s="26" t="s">
        <v>19</v>
      </c>
      <c r="M28" s="27" t="s">
        <v>28</v>
      </c>
      <c r="N28" s="28">
        <v>12</v>
      </c>
      <c r="O28" s="29">
        <v>78</v>
      </c>
      <c r="P28" s="30">
        <f>SUM(N28/O28)</f>
        <v>0.15384615384615385</v>
      </c>
    </row>
    <row r="29" spans="1:16" ht="15.75" thickBot="1" x14ac:dyDescent="0.3">
      <c r="A29" s="59" t="s">
        <v>71</v>
      </c>
      <c r="B29" s="31">
        <v>0</v>
      </c>
      <c r="C29" s="31">
        <v>0</v>
      </c>
      <c r="D29" s="84" t="s">
        <v>72</v>
      </c>
      <c r="E29" s="32" t="s">
        <v>73</v>
      </c>
      <c r="F29" s="33" t="s">
        <v>19</v>
      </c>
      <c r="G29" s="33" t="s">
        <v>19</v>
      </c>
      <c r="H29" s="33" t="s">
        <v>19</v>
      </c>
      <c r="I29" s="33" t="s">
        <v>19</v>
      </c>
      <c r="J29" s="33" t="s">
        <v>19</v>
      </c>
      <c r="K29" s="33" t="s">
        <v>19</v>
      </c>
      <c r="L29" s="33" t="s">
        <v>19</v>
      </c>
      <c r="M29" s="34" t="s">
        <v>28</v>
      </c>
      <c r="N29" s="35">
        <v>6</v>
      </c>
      <c r="O29" s="36">
        <v>91</v>
      </c>
      <c r="P29" s="37">
        <f>SUM(N29/O29)</f>
        <v>6.5934065934065936E-2</v>
      </c>
    </row>
    <row r="30" spans="1:16" ht="15.75" thickBot="1" x14ac:dyDescent="0.3">
      <c r="A30" s="38"/>
      <c r="B30" s="39"/>
      <c r="C30" s="39"/>
      <c r="D30" s="38"/>
      <c r="E30" s="40"/>
      <c r="F30" s="41"/>
      <c r="G30" s="41"/>
      <c r="H30" s="41"/>
      <c r="I30" s="41"/>
      <c r="J30" s="41"/>
      <c r="K30" s="41"/>
      <c r="L30" s="41"/>
      <c r="M30" s="41"/>
      <c r="N30" s="42"/>
      <c r="O30" s="42"/>
      <c r="P30" s="43"/>
    </row>
    <row r="31" spans="1:16" ht="15.75" thickBot="1" x14ac:dyDescent="0.3">
      <c r="A31" s="44" t="s">
        <v>155</v>
      </c>
      <c r="B31" s="76" t="s">
        <v>1</v>
      </c>
      <c r="C31" s="77"/>
      <c r="D31" s="76" t="s">
        <v>2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77"/>
    </row>
    <row r="32" spans="1:16" ht="15.75" thickBot="1" x14ac:dyDescent="0.3">
      <c r="A32" s="45" t="s">
        <v>156</v>
      </c>
      <c r="B32" s="3">
        <v>2019</v>
      </c>
      <c r="C32" s="3">
        <v>2020</v>
      </c>
      <c r="D32" s="46" t="s">
        <v>4</v>
      </c>
      <c r="E32" s="47" t="s">
        <v>5</v>
      </c>
      <c r="F32" s="47" t="s">
        <v>6</v>
      </c>
      <c r="G32" s="47" t="s">
        <v>7</v>
      </c>
      <c r="H32" s="47" t="s">
        <v>8</v>
      </c>
      <c r="I32" s="47" t="s">
        <v>9</v>
      </c>
      <c r="J32" s="47" t="s">
        <v>10</v>
      </c>
      <c r="K32" s="47" t="s">
        <v>11</v>
      </c>
      <c r="L32" s="47" t="s">
        <v>12</v>
      </c>
      <c r="M32" s="48" t="s">
        <v>13</v>
      </c>
      <c r="N32" s="49" t="s">
        <v>14</v>
      </c>
      <c r="O32" s="8" t="s">
        <v>15</v>
      </c>
      <c r="P32" s="6" t="s">
        <v>16</v>
      </c>
    </row>
    <row r="33" spans="1:16" ht="15.75" thickTop="1" x14ac:dyDescent="0.25">
      <c r="A33" s="10" t="s">
        <v>157</v>
      </c>
      <c r="B33" s="18">
        <v>65.53</v>
      </c>
      <c r="C33" s="11">
        <v>0.68</v>
      </c>
      <c r="D33" s="20" t="s">
        <v>19</v>
      </c>
      <c r="E33" s="15" t="s">
        <v>19</v>
      </c>
      <c r="F33" s="15" t="s">
        <v>19</v>
      </c>
      <c r="G33" s="15" t="s">
        <v>19</v>
      </c>
      <c r="H33" s="15" t="s">
        <v>158</v>
      </c>
      <c r="I33" s="15" t="s">
        <v>19</v>
      </c>
      <c r="J33" s="15" t="s">
        <v>19</v>
      </c>
      <c r="K33" s="15" t="s">
        <v>19</v>
      </c>
      <c r="L33" s="15" t="s">
        <v>19</v>
      </c>
      <c r="M33" s="52">
        <v>1</v>
      </c>
      <c r="N33" s="50">
        <v>24</v>
      </c>
      <c r="O33" s="18">
        <v>33</v>
      </c>
      <c r="P33" s="51">
        <f>SUM(N33/O33)</f>
        <v>0.72727272727272729</v>
      </c>
    </row>
    <row r="34" spans="1:16" x14ac:dyDescent="0.25">
      <c r="A34" s="10" t="s">
        <v>166</v>
      </c>
      <c r="B34" s="11">
        <v>0.64019999999999999</v>
      </c>
      <c r="C34" s="11">
        <v>0.57579999999999998</v>
      </c>
      <c r="D34" s="20" t="s">
        <v>167</v>
      </c>
      <c r="E34" s="15" t="s">
        <v>19</v>
      </c>
      <c r="F34" s="15" t="s">
        <v>168</v>
      </c>
      <c r="G34" s="15" t="s">
        <v>169</v>
      </c>
      <c r="H34" s="15" t="s">
        <v>19</v>
      </c>
      <c r="I34" s="15" t="s">
        <v>19</v>
      </c>
      <c r="J34" s="15" t="s">
        <v>19</v>
      </c>
      <c r="K34" s="15" t="s">
        <v>19</v>
      </c>
      <c r="L34" s="15" t="s">
        <v>19</v>
      </c>
      <c r="M34" s="52">
        <v>3</v>
      </c>
      <c r="N34" s="50">
        <v>61</v>
      </c>
      <c r="O34" s="18">
        <v>98</v>
      </c>
      <c r="P34" s="51">
        <f>SUM(N34/O34)</f>
        <v>0.62244897959183676</v>
      </c>
    </row>
    <row r="35" spans="1:16" x14ac:dyDescent="0.25">
      <c r="A35" s="10" t="s">
        <v>176</v>
      </c>
      <c r="B35" s="11">
        <v>0.53849999999999998</v>
      </c>
      <c r="C35" s="11">
        <v>0.56779999999999997</v>
      </c>
      <c r="D35" s="20" t="s">
        <v>177</v>
      </c>
      <c r="E35" s="15" t="s">
        <v>19</v>
      </c>
      <c r="F35" s="15" t="s">
        <v>19</v>
      </c>
      <c r="G35" s="15" t="s">
        <v>19</v>
      </c>
      <c r="H35" s="15" t="s">
        <v>178</v>
      </c>
      <c r="I35" s="15" t="s">
        <v>179</v>
      </c>
      <c r="J35" s="15" t="s">
        <v>180</v>
      </c>
      <c r="K35" s="15" t="s">
        <v>181</v>
      </c>
      <c r="L35" s="15" t="s">
        <v>19</v>
      </c>
      <c r="M35" s="52">
        <v>4</v>
      </c>
      <c r="N35" s="50">
        <v>129</v>
      </c>
      <c r="O35" s="18">
        <v>220</v>
      </c>
      <c r="P35" s="51">
        <f>SUM(N35/O35)</f>
        <v>0.58636363636363631</v>
      </c>
    </row>
    <row r="36" spans="1:16" x14ac:dyDescent="0.25">
      <c r="A36" s="10" t="s">
        <v>162</v>
      </c>
      <c r="B36" s="11">
        <v>0.61250000000000004</v>
      </c>
      <c r="C36" s="11">
        <v>0.51980000000000004</v>
      </c>
      <c r="D36" s="20" t="s">
        <v>40</v>
      </c>
      <c r="E36" s="15" t="s">
        <v>163</v>
      </c>
      <c r="F36" s="15" t="s">
        <v>121</v>
      </c>
      <c r="G36" s="15" t="s">
        <v>164</v>
      </c>
      <c r="H36" s="15" t="s">
        <v>165</v>
      </c>
      <c r="I36" s="15" t="s">
        <v>31</v>
      </c>
      <c r="J36" s="15" t="s">
        <v>19</v>
      </c>
      <c r="K36" s="15" t="s">
        <v>19</v>
      </c>
      <c r="L36" s="15" t="s">
        <v>19</v>
      </c>
      <c r="M36" s="52">
        <v>6</v>
      </c>
      <c r="N36" s="50">
        <v>137</v>
      </c>
      <c r="O36" s="18">
        <v>253</v>
      </c>
      <c r="P36" s="51">
        <f>SUM(N36/O36)</f>
        <v>0.54150197628458496</v>
      </c>
    </row>
    <row r="37" spans="1:16" x14ac:dyDescent="0.25">
      <c r="A37" s="53" t="s">
        <v>159</v>
      </c>
      <c r="B37" s="11">
        <v>0.39889999999999998</v>
      </c>
      <c r="C37" s="11">
        <v>0.33329999999999999</v>
      </c>
      <c r="D37" s="54" t="s">
        <v>19</v>
      </c>
      <c r="E37" s="55" t="s">
        <v>19</v>
      </c>
      <c r="F37" s="55" t="s">
        <v>19</v>
      </c>
      <c r="G37" s="55" t="s">
        <v>19</v>
      </c>
      <c r="H37" s="55" t="s">
        <v>19</v>
      </c>
      <c r="I37" s="55" t="s">
        <v>19</v>
      </c>
      <c r="J37" s="55" t="s">
        <v>160</v>
      </c>
      <c r="K37" s="55" t="s">
        <v>161</v>
      </c>
      <c r="L37" s="55" t="s">
        <v>19</v>
      </c>
      <c r="M37" s="56">
        <v>2</v>
      </c>
      <c r="N37" s="57">
        <v>24</v>
      </c>
      <c r="O37" s="58">
        <v>77</v>
      </c>
      <c r="P37" s="51">
        <f>SUM(N37/O37)</f>
        <v>0.31168831168831168</v>
      </c>
    </row>
    <row r="38" spans="1:16" ht="15.75" thickBot="1" x14ac:dyDescent="0.3">
      <c r="A38" s="59" t="s">
        <v>170</v>
      </c>
      <c r="B38" s="31">
        <v>0.31730000000000003</v>
      </c>
      <c r="C38" s="31">
        <v>0.36049999999999999</v>
      </c>
      <c r="D38" s="60" t="s">
        <v>171</v>
      </c>
      <c r="E38" s="33" t="s">
        <v>19</v>
      </c>
      <c r="F38" s="33" t="s">
        <v>19</v>
      </c>
      <c r="G38" s="33" t="s">
        <v>172</v>
      </c>
      <c r="H38" s="33" t="s">
        <v>173</v>
      </c>
      <c r="I38" s="33" t="s">
        <v>174</v>
      </c>
      <c r="J38" s="33" t="s">
        <v>175</v>
      </c>
      <c r="K38" s="33" t="s">
        <v>108</v>
      </c>
      <c r="L38" s="33" t="s">
        <v>137</v>
      </c>
      <c r="M38" s="61">
        <v>7</v>
      </c>
      <c r="N38" s="62">
        <v>72</v>
      </c>
      <c r="O38" s="36">
        <v>301</v>
      </c>
      <c r="P38" s="63">
        <f>SUM(N38/O38)</f>
        <v>0.23920265780730898</v>
      </c>
    </row>
    <row r="39" spans="1:16" ht="15.75" thickBot="1" x14ac:dyDescent="0.3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64"/>
      <c r="O39" s="64"/>
      <c r="P39" s="64"/>
    </row>
    <row r="40" spans="1:16" ht="15.75" thickBot="1" x14ac:dyDescent="0.3">
      <c r="A40" s="44" t="s">
        <v>182</v>
      </c>
      <c r="B40" s="76" t="s">
        <v>1</v>
      </c>
      <c r="C40" s="77"/>
      <c r="D40" s="76" t="s">
        <v>2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77"/>
    </row>
    <row r="41" spans="1:16" ht="15.75" thickBot="1" x14ac:dyDescent="0.3">
      <c r="A41" s="66" t="s">
        <v>156</v>
      </c>
      <c r="B41" s="67">
        <v>2019</v>
      </c>
      <c r="C41" s="67">
        <v>2020</v>
      </c>
      <c r="D41" s="46" t="s">
        <v>4</v>
      </c>
      <c r="E41" s="47" t="s">
        <v>5</v>
      </c>
      <c r="F41" s="47" t="s">
        <v>6</v>
      </c>
      <c r="G41" s="47" t="s">
        <v>7</v>
      </c>
      <c r="H41" s="47" t="s">
        <v>8</v>
      </c>
      <c r="I41" s="47" t="s">
        <v>9</v>
      </c>
      <c r="J41" s="47" t="s">
        <v>10</v>
      </c>
      <c r="K41" s="47" t="s">
        <v>11</v>
      </c>
      <c r="L41" s="47" t="s">
        <v>12</v>
      </c>
      <c r="M41" s="86" t="s">
        <v>13</v>
      </c>
      <c r="N41" s="87" t="s">
        <v>14</v>
      </c>
      <c r="O41" s="88" t="s">
        <v>15</v>
      </c>
      <c r="P41" s="89" t="s">
        <v>16</v>
      </c>
    </row>
    <row r="42" spans="1:16" ht="15.75" thickTop="1" x14ac:dyDescent="0.25">
      <c r="A42" s="82" t="s">
        <v>154</v>
      </c>
      <c r="B42" s="11">
        <v>0.52739999999999998</v>
      </c>
      <c r="C42" s="11">
        <v>0.48949999999999999</v>
      </c>
      <c r="D42" s="83" t="s">
        <v>224</v>
      </c>
      <c r="E42" s="13" t="s">
        <v>225</v>
      </c>
      <c r="F42" s="15" t="s">
        <v>52</v>
      </c>
      <c r="G42" s="15" t="s">
        <v>226</v>
      </c>
      <c r="H42" s="15" t="s">
        <v>227</v>
      </c>
      <c r="I42" s="15" t="s">
        <v>19</v>
      </c>
      <c r="J42" s="15" t="s">
        <v>228</v>
      </c>
      <c r="K42" s="15" t="s">
        <v>19</v>
      </c>
      <c r="L42" s="15" t="s">
        <v>229</v>
      </c>
      <c r="M42" s="16" t="s">
        <v>88</v>
      </c>
      <c r="N42" s="50">
        <v>139</v>
      </c>
      <c r="O42" s="18">
        <v>276</v>
      </c>
      <c r="P42" s="51">
        <f>SUM(N42/O42)</f>
        <v>0.50362318840579712</v>
      </c>
    </row>
    <row r="43" spans="1:16" x14ac:dyDescent="0.25">
      <c r="A43" s="10" t="s">
        <v>219</v>
      </c>
      <c r="B43" s="18">
        <v>46.59</v>
      </c>
      <c r="C43" s="11">
        <v>0.4052</v>
      </c>
      <c r="D43" s="12" t="s">
        <v>19</v>
      </c>
      <c r="E43" s="13" t="s">
        <v>81</v>
      </c>
      <c r="F43" s="15" t="s">
        <v>220</v>
      </c>
      <c r="G43" s="15" t="s">
        <v>221</v>
      </c>
      <c r="H43" s="15" t="s">
        <v>19</v>
      </c>
      <c r="I43" s="15" t="s">
        <v>222</v>
      </c>
      <c r="J43" s="15" t="s">
        <v>121</v>
      </c>
      <c r="K43" s="15" t="s">
        <v>223</v>
      </c>
      <c r="L43" s="15" t="s">
        <v>19</v>
      </c>
      <c r="M43" s="16" t="s">
        <v>24</v>
      </c>
      <c r="N43" s="50">
        <v>133</v>
      </c>
      <c r="O43" s="18">
        <v>265</v>
      </c>
      <c r="P43" s="51">
        <f>SUM(N43/O43)</f>
        <v>0.50188679245283019</v>
      </c>
    </row>
    <row r="44" spans="1:16" x14ac:dyDescent="0.25">
      <c r="A44" s="10" t="s">
        <v>183</v>
      </c>
      <c r="B44" s="11">
        <v>0.503</v>
      </c>
      <c r="C44" s="11">
        <v>0.55569999999999997</v>
      </c>
      <c r="D44" s="12" t="s">
        <v>184</v>
      </c>
      <c r="E44" s="13" t="s">
        <v>185</v>
      </c>
      <c r="F44" s="15" t="s">
        <v>186</v>
      </c>
      <c r="G44" s="15" t="s">
        <v>19</v>
      </c>
      <c r="H44" s="15" t="s">
        <v>19</v>
      </c>
      <c r="I44" s="15" t="s">
        <v>19</v>
      </c>
      <c r="J44" s="15" t="s">
        <v>19</v>
      </c>
      <c r="K44" s="15" t="s">
        <v>19</v>
      </c>
      <c r="L44" s="15" t="s">
        <v>19</v>
      </c>
      <c r="M44" s="16" t="s">
        <v>65</v>
      </c>
      <c r="N44" s="50">
        <v>75</v>
      </c>
      <c r="O44" s="18">
        <v>158</v>
      </c>
      <c r="P44" s="51">
        <f>SUM(N44/O44)</f>
        <v>0.47468354430379744</v>
      </c>
    </row>
    <row r="45" spans="1:16" x14ac:dyDescent="0.25">
      <c r="A45" s="10" t="s">
        <v>194</v>
      </c>
      <c r="B45" s="11">
        <v>0.48359999999999997</v>
      </c>
      <c r="C45" s="11">
        <v>0.42449999999999999</v>
      </c>
      <c r="D45" s="12" t="s">
        <v>130</v>
      </c>
      <c r="E45" s="12" t="s">
        <v>195</v>
      </c>
      <c r="F45" s="20" t="s">
        <v>37</v>
      </c>
      <c r="G45" s="20" t="s">
        <v>196</v>
      </c>
      <c r="H45" s="20" t="s">
        <v>197</v>
      </c>
      <c r="I45" s="20" t="s">
        <v>51</v>
      </c>
      <c r="J45" s="20" t="s">
        <v>198</v>
      </c>
      <c r="K45" s="20" t="s">
        <v>199</v>
      </c>
      <c r="L45" s="15" t="s">
        <v>200</v>
      </c>
      <c r="M45" s="16" t="s">
        <v>106</v>
      </c>
      <c r="N45" s="50">
        <v>166</v>
      </c>
      <c r="O45" s="18">
        <v>388</v>
      </c>
      <c r="P45" s="51">
        <f>SUM(N45/O45)</f>
        <v>0.42783505154639173</v>
      </c>
    </row>
    <row r="46" spans="1:16" x14ac:dyDescent="0.25">
      <c r="A46" s="10" t="s">
        <v>211</v>
      </c>
      <c r="B46" s="11">
        <v>0.46850000000000003</v>
      </c>
      <c r="C46" s="11">
        <v>0.49440000000000001</v>
      </c>
      <c r="D46" s="12" t="s">
        <v>212</v>
      </c>
      <c r="E46" s="12" t="s">
        <v>213</v>
      </c>
      <c r="F46" s="20" t="s">
        <v>19</v>
      </c>
      <c r="G46" s="20" t="s">
        <v>19</v>
      </c>
      <c r="H46" s="20" t="s">
        <v>19</v>
      </c>
      <c r="I46" s="20" t="s">
        <v>19</v>
      </c>
      <c r="J46" s="20" t="s">
        <v>19</v>
      </c>
      <c r="K46" s="20" t="s">
        <v>214</v>
      </c>
      <c r="L46" s="15" t="s">
        <v>215</v>
      </c>
      <c r="M46" s="16" t="s">
        <v>93</v>
      </c>
      <c r="N46" s="50">
        <v>61</v>
      </c>
      <c r="O46" s="18">
        <v>154</v>
      </c>
      <c r="P46" s="51">
        <f>SUM(N46/O46)</f>
        <v>0.39610389610389612</v>
      </c>
    </row>
    <row r="47" spans="1:16" x14ac:dyDescent="0.25">
      <c r="A47" s="21" t="s">
        <v>216</v>
      </c>
      <c r="B47" s="11">
        <v>0.31359999999999999</v>
      </c>
      <c r="C47" s="11">
        <v>0.31359999999999999</v>
      </c>
      <c r="D47" s="12" t="s">
        <v>217</v>
      </c>
      <c r="E47" s="13" t="s">
        <v>19</v>
      </c>
      <c r="F47" s="15" t="s">
        <v>19</v>
      </c>
      <c r="G47" s="15" t="s">
        <v>19</v>
      </c>
      <c r="H47" s="15" t="s">
        <v>218</v>
      </c>
      <c r="I47" s="15" t="s">
        <v>123</v>
      </c>
      <c r="J47" s="15" t="s">
        <v>19</v>
      </c>
      <c r="K47" s="15" t="s">
        <v>19</v>
      </c>
      <c r="L47" s="15" t="s">
        <v>19</v>
      </c>
      <c r="M47" s="16" t="s">
        <v>65</v>
      </c>
      <c r="N47" s="50">
        <v>47</v>
      </c>
      <c r="O47" s="18">
        <v>121</v>
      </c>
      <c r="P47" s="51">
        <f>SUM(N47/O47)</f>
        <v>0.38842975206611569</v>
      </c>
    </row>
    <row r="48" spans="1:16" x14ac:dyDescent="0.25">
      <c r="A48" s="10" t="s">
        <v>89</v>
      </c>
      <c r="B48" s="11">
        <v>0.3528</v>
      </c>
      <c r="C48" s="11">
        <v>0.38129999999999997</v>
      </c>
      <c r="D48" s="13" t="s">
        <v>115</v>
      </c>
      <c r="E48" s="13" t="s">
        <v>209</v>
      </c>
      <c r="F48" s="15" t="s">
        <v>19</v>
      </c>
      <c r="G48" s="15" t="s">
        <v>210</v>
      </c>
      <c r="H48" s="15" t="s">
        <v>19</v>
      </c>
      <c r="I48" s="15" t="s">
        <v>83</v>
      </c>
      <c r="J48" s="15" t="s">
        <v>83</v>
      </c>
      <c r="K48" s="15" t="s">
        <v>83</v>
      </c>
      <c r="L48" s="15" t="s">
        <v>83</v>
      </c>
      <c r="M48" s="16" t="s">
        <v>65</v>
      </c>
      <c r="N48" s="50">
        <v>38</v>
      </c>
      <c r="O48" s="18">
        <v>109</v>
      </c>
      <c r="P48" s="51">
        <f>SUM(N48/O48)</f>
        <v>0.34862385321100919</v>
      </c>
    </row>
    <row r="49" spans="1:16" x14ac:dyDescent="0.25">
      <c r="A49" s="10" t="s">
        <v>187</v>
      </c>
      <c r="B49" s="11">
        <v>0.34100000000000003</v>
      </c>
      <c r="C49" s="11">
        <v>0.26079999999999998</v>
      </c>
      <c r="D49" s="12" t="s">
        <v>188</v>
      </c>
      <c r="E49" s="13" t="s">
        <v>19</v>
      </c>
      <c r="F49" s="15" t="s">
        <v>19</v>
      </c>
      <c r="G49" s="15" t="s">
        <v>189</v>
      </c>
      <c r="H49" s="15" t="s">
        <v>190</v>
      </c>
      <c r="I49" s="15" t="s">
        <v>138</v>
      </c>
      <c r="J49" s="15" t="s">
        <v>191</v>
      </c>
      <c r="K49" s="15" t="s">
        <v>192</v>
      </c>
      <c r="L49" s="15" t="s">
        <v>193</v>
      </c>
      <c r="M49" s="16" t="s">
        <v>88</v>
      </c>
      <c r="N49" s="50">
        <v>93</v>
      </c>
      <c r="O49" s="18">
        <v>324</v>
      </c>
      <c r="P49" s="51">
        <f>SUM(N49/O49)</f>
        <v>0.28703703703703703</v>
      </c>
    </row>
    <row r="50" spans="1:16" x14ac:dyDescent="0.25">
      <c r="A50" s="10" t="s">
        <v>201</v>
      </c>
      <c r="B50" s="11">
        <v>0.28220000000000001</v>
      </c>
      <c r="C50" s="11">
        <v>0.22700000000000001</v>
      </c>
      <c r="D50" s="15" t="s">
        <v>202</v>
      </c>
      <c r="E50" s="15" t="s">
        <v>19</v>
      </c>
      <c r="F50" s="15" t="s">
        <v>19</v>
      </c>
      <c r="G50" s="15" t="s">
        <v>203</v>
      </c>
      <c r="H50" s="15" t="s">
        <v>19</v>
      </c>
      <c r="I50" s="15" t="s">
        <v>204</v>
      </c>
      <c r="J50" s="15" t="s">
        <v>205</v>
      </c>
      <c r="K50" s="15" t="s">
        <v>206</v>
      </c>
      <c r="L50" s="15" t="s">
        <v>207</v>
      </c>
      <c r="M50" s="52">
        <v>6</v>
      </c>
      <c r="N50" s="50">
        <v>53</v>
      </c>
      <c r="O50" s="18">
        <v>250</v>
      </c>
      <c r="P50" s="51">
        <f>SUM(N50/O50)</f>
        <v>0.21199999999999999</v>
      </c>
    </row>
    <row r="51" spans="1:16" ht="15.75" thickBot="1" x14ac:dyDescent="0.3">
      <c r="A51" s="85" t="s">
        <v>82</v>
      </c>
      <c r="B51" s="31">
        <v>0</v>
      </c>
      <c r="C51" s="31">
        <v>0</v>
      </c>
      <c r="D51" s="60" t="s">
        <v>208</v>
      </c>
      <c r="E51" s="33" t="s">
        <v>83</v>
      </c>
      <c r="F51" s="33" t="s">
        <v>83</v>
      </c>
      <c r="G51" s="33" t="s">
        <v>83</v>
      </c>
      <c r="H51" s="33" t="s">
        <v>83</v>
      </c>
      <c r="I51" s="33" t="s">
        <v>83</v>
      </c>
      <c r="J51" s="33" t="s">
        <v>83</v>
      </c>
      <c r="K51" s="33" t="s">
        <v>83</v>
      </c>
      <c r="L51" s="33" t="s">
        <v>83</v>
      </c>
      <c r="M51" s="61">
        <v>1</v>
      </c>
      <c r="N51" s="62">
        <v>11</v>
      </c>
      <c r="O51" s="36">
        <v>64</v>
      </c>
      <c r="P51" s="63">
        <f>SUM(N51/O51)</f>
        <v>0.171875</v>
      </c>
    </row>
    <row r="52" spans="1:16" ht="15.75" thickBot="1" x14ac:dyDescent="0.3">
      <c r="A52" s="6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69"/>
      <c r="P52" s="38"/>
    </row>
    <row r="53" spans="1:16" ht="15.75" thickBot="1" x14ac:dyDescent="0.3">
      <c r="A53" s="70" t="s">
        <v>230</v>
      </c>
      <c r="B53" s="71"/>
      <c r="C53" s="71"/>
      <c r="D53" s="71"/>
      <c r="E53" s="72"/>
      <c r="F53" s="64"/>
      <c r="G53" s="64"/>
      <c r="H53" s="64"/>
      <c r="I53" s="64"/>
      <c r="J53" s="64"/>
      <c r="K53" s="64"/>
      <c r="L53" s="64"/>
      <c r="M53" s="65"/>
      <c r="N53" s="64"/>
      <c r="O53" s="64"/>
      <c r="P53" s="64"/>
    </row>
    <row r="54" spans="1:16" ht="15.75" thickBot="1" x14ac:dyDescent="0.3">
      <c r="A54" s="73" t="s">
        <v>231</v>
      </c>
      <c r="B54" s="74"/>
      <c r="C54" s="74"/>
      <c r="D54" s="74"/>
      <c r="E54" s="75"/>
      <c r="F54" s="64"/>
      <c r="G54" s="64"/>
      <c r="H54" s="64"/>
      <c r="I54" s="64"/>
      <c r="J54" s="64"/>
      <c r="K54" s="64"/>
      <c r="L54" s="64"/>
      <c r="M54" s="65"/>
      <c r="N54" s="64"/>
      <c r="O54" s="64"/>
      <c r="P54" s="64"/>
    </row>
  </sheetData>
  <sortState ref="A42:P54">
    <sortCondition descending="1" ref="P41"/>
  </sortState>
  <mergeCells count="8">
    <mergeCell ref="A53:E53"/>
    <mergeCell ref="A54:E54"/>
    <mergeCell ref="B1:C1"/>
    <mergeCell ref="D1:P1"/>
    <mergeCell ref="B31:C31"/>
    <mergeCell ref="D31:P31"/>
    <mergeCell ref="B40:C40"/>
    <mergeCell ref="D40:P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2021-10-27T16:04:35Z</dcterms:created>
  <dcterms:modified xsi:type="dcterms:W3CDTF">2021-10-27T16:18:46Z</dcterms:modified>
</cp:coreProperties>
</file>