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ug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P9" i="1" s="1"/>
  <c r="O48" i="1" l="1"/>
  <c r="P48" i="1" s="1"/>
  <c r="O47" i="1"/>
  <c r="P47" i="1" s="1"/>
  <c r="O46" i="1"/>
  <c r="P46" i="1" s="1"/>
  <c r="O51" i="1"/>
  <c r="P51" i="1" s="1"/>
  <c r="O43" i="1"/>
  <c r="P43" i="1" s="1"/>
  <c r="O45" i="1"/>
  <c r="P45" i="1" s="1"/>
  <c r="O50" i="1"/>
  <c r="P50" i="1" s="1"/>
  <c r="O44" i="1"/>
  <c r="P44" i="1" s="1"/>
  <c r="O49" i="1"/>
  <c r="P49" i="1" s="1"/>
  <c r="O36" i="1"/>
  <c r="P36" i="1" s="1"/>
  <c r="O35" i="1"/>
  <c r="P35" i="1" s="1"/>
  <c r="O37" i="1"/>
  <c r="P37" i="1" s="1"/>
  <c r="O38" i="1"/>
  <c r="P38" i="1" s="1"/>
  <c r="O34" i="1"/>
  <c r="P34" i="1" s="1"/>
  <c r="O39" i="1"/>
  <c r="P39" i="1" s="1"/>
  <c r="O15" i="1"/>
  <c r="P15" i="1" s="1"/>
  <c r="O20" i="1"/>
  <c r="P20" i="1" s="1"/>
  <c r="O16" i="1"/>
  <c r="P16" i="1" s="1"/>
  <c r="O26" i="1"/>
  <c r="P26" i="1" s="1"/>
  <c r="O8" i="1"/>
  <c r="P8" i="1" s="1"/>
  <c r="O30" i="1"/>
  <c r="P30" i="1" s="1"/>
  <c r="O22" i="1"/>
  <c r="P22" i="1" s="1"/>
  <c r="O12" i="1"/>
  <c r="P12" i="1" s="1"/>
  <c r="O4" i="1"/>
  <c r="P4" i="1" s="1"/>
  <c r="O14" i="1"/>
  <c r="P14" i="1" s="1"/>
  <c r="O6" i="1"/>
  <c r="P6" i="1" s="1"/>
  <c r="O19" i="1"/>
  <c r="P19" i="1" s="1"/>
  <c r="O17" i="1"/>
  <c r="P17" i="1" s="1"/>
  <c r="O5" i="1"/>
  <c r="P5" i="1" s="1"/>
  <c r="O10" i="1"/>
  <c r="P10" i="1" s="1"/>
  <c r="O7" i="1"/>
  <c r="P7" i="1" s="1"/>
  <c r="O25" i="1"/>
  <c r="P25" i="1" s="1"/>
  <c r="O27" i="1"/>
  <c r="P27" i="1" s="1"/>
  <c r="O24" i="1"/>
  <c r="P24" i="1" s="1"/>
  <c r="O28" i="1"/>
  <c r="P28" i="1" s="1"/>
  <c r="O13" i="1"/>
  <c r="P13" i="1" s="1"/>
  <c r="O29" i="1"/>
  <c r="P29" i="1" s="1"/>
  <c r="O3" i="1"/>
  <c r="P3" i="1" s="1"/>
  <c r="O23" i="1"/>
  <c r="P23" i="1" s="1"/>
  <c r="O21" i="1"/>
  <c r="P21" i="1" s="1"/>
  <c r="O11" i="1"/>
  <c r="P11" i="1" s="1"/>
  <c r="O18" i="1"/>
  <c r="P18" i="1" s="1"/>
</calcChain>
</file>

<file path=xl/sharedStrings.xml><?xml version="1.0" encoding="utf-8"?>
<sst xmlns="http://schemas.openxmlformats.org/spreadsheetml/2006/main" count="102" uniqueCount="63">
  <si>
    <t>Mens</t>
  </si>
  <si>
    <t>Archive</t>
  </si>
  <si>
    <t>2020 Fastest Times</t>
  </si>
  <si>
    <t>Alias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</si>
  <si>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</si>
  <si>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</si>
  <si>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</si>
  <si>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</si>
  <si>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</si>
  <si>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</si>
  <si>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</si>
  <si>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</si>
  <si>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</si>
  <si>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Events</t>
  </si>
  <si>
    <t>Fastest</t>
  </si>
  <si>
    <t>Average</t>
  </si>
  <si>
    <t>Apple Pie</t>
  </si>
  <si>
    <t>Cort O'Whiskey</t>
  </si>
  <si>
    <t>Dakota Drifter</t>
  </si>
  <si>
    <t>Desert Gator</t>
  </si>
  <si>
    <t>Dirty Dan</t>
  </si>
  <si>
    <t>El Patron</t>
  </si>
  <si>
    <t>Everett Hitch</t>
  </si>
  <si>
    <t>Froggy</t>
  </si>
  <si>
    <t>Gringo</t>
  </si>
  <si>
    <t>Gunslik Mick</t>
  </si>
  <si>
    <t>Hawgleg Willy</t>
  </si>
  <si>
    <t>Lone Rider</t>
  </si>
  <si>
    <t>Matt Wizard</t>
  </si>
  <si>
    <t>Molasses</t>
  </si>
  <si>
    <t>Muletrain</t>
  </si>
  <si>
    <t>*</t>
  </si>
  <si>
    <t>No Name</t>
  </si>
  <si>
    <t>Pork Rind</t>
  </si>
  <si>
    <t>QC Carver</t>
  </si>
  <si>
    <t>Rattling Rob</t>
  </si>
  <si>
    <t>Rodeo Romeo</t>
  </si>
  <si>
    <t>Shady Mike</t>
  </si>
  <si>
    <t>Sentenza</t>
  </si>
  <si>
    <t>Smoking Hank</t>
  </si>
  <si>
    <t>The Draw</t>
  </si>
  <si>
    <t>The Stud</t>
  </si>
  <si>
    <t>Two Feathers</t>
  </si>
  <si>
    <t>Whiskey</t>
  </si>
  <si>
    <t>Wild Onion Willie</t>
  </si>
  <si>
    <t>Wyoming Ranger</t>
  </si>
  <si>
    <t>Ladies</t>
  </si>
  <si>
    <t>Desert Rose</t>
  </si>
  <si>
    <t>Hot Flash</t>
  </si>
  <si>
    <t>Matchstick Mitch</t>
  </si>
  <si>
    <t>Sky Queen</t>
  </si>
  <si>
    <t>Southwest KC</t>
  </si>
  <si>
    <t>Yowee</t>
  </si>
  <si>
    <t>Shootest -Combined</t>
  </si>
  <si>
    <t>Council Bluffs Ranger</t>
  </si>
  <si>
    <t>Dry Gulcher</t>
  </si>
  <si>
    <t>Laripin</t>
  </si>
  <si>
    <t>Miss Kitty</t>
  </si>
  <si>
    <t>Scattergun</t>
  </si>
  <si>
    <t>Sgt Major</t>
  </si>
  <si>
    <t>Three Finger Jack</t>
  </si>
  <si>
    <t xml:space="preserve">Star (*) depicks shooter shot in different category </t>
  </si>
  <si>
    <t>Zero (0) depicks shooter didn't shoot that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</si>
</sst>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8" xfId="0" applyBorder="1"/>
    <xf numFmtId="0" fontId="0" fillId="3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0" borderId="14" xfId="0" applyBorder="1"/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4" xfId="0" applyFill="1" applyBorder="1"/>
    <xf numFmtId="164" fontId="0" fillId="2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21" xfId="0" applyBorder="1"/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1" fillId="0" borderId="25" xfId="0" applyFont="1" applyFill="1" applyBorder="1"/>
    <xf numFmtId="0" fontId="1" fillId="0" borderId="5" xfId="0" applyFont="1" applyBorder="1"/>
    <xf numFmtId="0" fontId="1" fillId="2" borderId="6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0" fontId="0" fillId="3" borderId="20" xfId="0" applyFill="1" applyBorder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S47" sqref="S47"/>
    </sheetView>
  </sheetViews>
  <sheetFormatPr defaultRowHeight="15" x14ac:dyDescent="0.25"/>
  <cols>
    <col min="1" max="1" width="20.7109375" customWidth="1"/>
    <col min="15" max="15" width="0" hidden="1" customWidth="1"/>
  </cols>
  <sheetData>
    <row r="1" spans="1:16" ht="15.75" thickBot="1" x14ac:dyDescent="0.3">
      <c r="A1" s="1" t="s">
        <v>0</v>
      </c>
      <c r="B1" s="51" t="s">
        <v>1</v>
      </c>
      <c r="C1" s="52"/>
      <c r="D1" s="53" t="s">
        <v>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1:16" ht="15.75" thickBot="1" x14ac:dyDescent="0.3">
      <c r="A2" s="2" t="s">
        <v>3</v>
      </c>
      <c r="B2" s="3">
        <v>2019</v>
      </c>
      <c r="C2" s="3">
        <v>2020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5" t="s">
        <v>13</v>
      </c>
      <c r="N2" s="6" t="s">
        <v>14</v>
      </c>
      <c r="O2" s="7"/>
      <c r="P2" s="5" t="s">
        <v>15</v>
      </c>
    </row>
    <row r="3" spans="1:16" ht="15.75" thickTop="1" x14ac:dyDescent="0.25">
      <c r="A3" s="8" t="s">
        <v>20</v>
      </c>
      <c r="B3" s="37">
        <v>0.36699999999999999</v>
      </c>
      <c r="C3" s="37">
        <v>0.34499999999999997</v>
      </c>
      <c r="D3" s="3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0.33700000000000002</v>
      </c>
      <c r="K3" s="9">
        <v>0.35699999999999998</v>
      </c>
      <c r="L3" s="9">
        <v>0</v>
      </c>
      <c r="M3" s="10">
        <v>2</v>
      </c>
      <c r="N3" s="62">
        <v>0.33700000000000002</v>
      </c>
      <c r="O3" s="11">
        <f>SUM(D3:L3)</f>
        <v>0.69399999999999995</v>
      </c>
      <c r="P3" s="12">
        <f>O3/M3</f>
        <v>0.34699999999999998</v>
      </c>
    </row>
    <row r="4" spans="1:16" x14ac:dyDescent="0.25">
      <c r="A4" s="19" t="s">
        <v>36</v>
      </c>
      <c r="B4" s="14">
        <v>0.33400000000000002</v>
      </c>
      <c r="C4" s="14">
        <v>0.317</v>
      </c>
      <c r="D4" s="15">
        <v>0</v>
      </c>
      <c r="E4" s="16">
        <v>0</v>
      </c>
      <c r="F4" s="16">
        <v>0</v>
      </c>
      <c r="G4" s="16">
        <v>0</v>
      </c>
      <c r="H4" s="16">
        <v>0</v>
      </c>
      <c r="I4" s="16">
        <v>0.33700000000000002</v>
      </c>
      <c r="J4" s="16">
        <v>0.35299999999999998</v>
      </c>
      <c r="K4" s="16">
        <v>0.34</v>
      </c>
      <c r="L4" s="16">
        <v>0.35</v>
      </c>
      <c r="M4" s="17">
        <v>4</v>
      </c>
      <c r="N4" s="18">
        <v>0.33700000000000002</v>
      </c>
      <c r="O4" s="11">
        <f>SUM(D4:L4)</f>
        <v>1.38</v>
      </c>
      <c r="P4" s="12">
        <f>O4/M4</f>
        <v>0.34499999999999997</v>
      </c>
    </row>
    <row r="5" spans="1:16" x14ac:dyDescent="0.25">
      <c r="A5" s="13" t="s">
        <v>30</v>
      </c>
      <c r="B5" s="14">
        <v>0.34100000000000003</v>
      </c>
      <c r="C5" s="14">
        <v>0.34499999999999997</v>
      </c>
      <c r="D5" s="15" t="s">
        <v>31</v>
      </c>
      <c r="E5" s="16">
        <v>0.35399999999999998</v>
      </c>
      <c r="F5" s="16">
        <v>0.36499999999999999</v>
      </c>
      <c r="G5" s="16">
        <v>0.37</v>
      </c>
      <c r="H5" s="16">
        <v>0.4</v>
      </c>
      <c r="I5" s="16">
        <v>0.38500000000000001</v>
      </c>
      <c r="J5" s="16">
        <v>0.35099999999999998</v>
      </c>
      <c r="K5" s="16">
        <v>0.34799999999999998</v>
      </c>
      <c r="L5" s="16">
        <v>0</v>
      </c>
      <c r="M5" s="17">
        <v>7</v>
      </c>
      <c r="N5" s="18">
        <v>0.34799999999999998</v>
      </c>
      <c r="O5" s="11">
        <f>SUM(D5:L5)</f>
        <v>2.5729999999999995</v>
      </c>
      <c r="P5" s="12">
        <f>O5/M5</f>
        <v>0.36757142857142849</v>
      </c>
    </row>
    <row r="6" spans="1:16" x14ac:dyDescent="0.25">
      <c r="A6" s="13" t="s">
        <v>34</v>
      </c>
      <c r="B6" s="14">
        <v>0.36699999999999999</v>
      </c>
      <c r="C6" s="14">
        <v>0.375</v>
      </c>
      <c r="D6" s="15">
        <v>0.40100000000000002</v>
      </c>
      <c r="E6" s="16">
        <v>0.377</v>
      </c>
      <c r="F6" s="16">
        <v>0.36499999999999999</v>
      </c>
      <c r="G6" s="16">
        <v>0.36399999999999999</v>
      </c>
      <c r="H6" s="16">
        <v>0.38800000000000001</v>
      </c>
      <c r="I6" s="16">
        <v>0.36599999999999999</v>
      </c>
      <c r="J6" s="16">
        <v>0.39400000000000002</v>
      </c>
      <c r="K6" s="16">
        <v>0.373</v>
      </c>
      <c r="L6" s="16">
        <v>0.36899999999999999</v>
      </c>
      <c r="M6" s="17">
        <v>9</v>
      </c>
      <c r="N6" s="18">
        <v>0.36399999999999999</v>
      </c>
      <c r="O6" s="11">
        <f>SUM(D6:L6)</f>
        <v>3.3970000000000002</v>
      </c>
      <c r="P6" s="12">
        <f>O6/M6</f>
        <v>0.37744444444444447</v>
      </c>
    </row>
    <row r="7" spans="1:16" x14ac:dyDescent="0.25">
      <c r="A7" s="13" t="s">
        <v>27</v>
      </c>
      <c r="B7" s="14">
        <v>0</v>
      </c>
      <c r="C7" s="14">
        <v>0.34899999999999998</v>
      </c>
      <c r="D7" s="15">
        <v>0.372</v>
      </c>
      <c r="E7" s="16">
        <v>0.38200000000000001</v>
      </c>
      <c r="F7" s="16">
        <v>0.39400000000000002</v>
      </c>
      <c r="G7" s="16">
        <v>0.40300000000000002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4</v>
      </c>
      <c r="N7" s="18">
        <v>0.372</v>
      </c>
      <c r="O7" s="11">
        <f>SUM(D7:L7)</f>
        <v>1.5510000000000002</v>
      </c>
      <c r="P7" s="12">
        <f>O7/M7</f>
        <v>0.38775000000000004</v>
      </c>
    </row>
    <row r="8" spans="1:16" x14ac:dyDescent="0.25">
      <c r="A8" s="13" t="s">
        <v>40</v>
      </c>
      <c r="B8" s="14">
        <v>0.35899999999999999</v>
      </c>
      <c r="C8" s="14">
        <v>0.35799999999999998</v>
      </c>
      <c r="D8" s="15">
        <v>0</v>
      </c>
      <c r="E8" s="16">
        <v>0.376</v>
      </c>
      <c r="F8" s="16">
        <v>0.379</v>
      </c>
      <c r="G8" s="16">
        <v>0.375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7">
        <v>3</v>
      </c>
      <c r="N8" s="18">
        <v>0.375</v>
      </c>
      <c r="O8" s="11">
        <f>SUM(D8:L8)</f>
        <v>1.1299999999999999</v>
      </c>
      <c r="P8" s="12">
        <f>O8/M8</f>
        <v>0.37666666666666665</v>
      </c>
    </row>
    <row r="9" spans="1:16" x14ac:dyDescent="0.25">
      <c r="A9" s="13" t="s">
        <v>28</v>
      </c>
      <c r="B9" s="14">
        <v>0</v>
      </c>
      <c r="C9" s="14">
        <v>0</v>
      </c>
      <c r="D9" s="15">
        <v>0.42899999999999999</v>
      </c>
      <c r="E9" s="16">
        <v>0.376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2</v>
      </c>
      <c r="N9" s="18">
        <v>0.376</v>
      </c>
      <c r="O9" s="11">
        <f>SUM(D9:L9)</f>
        <v>0.80499999999999994</v>
      </c>
      <c r="P9" s="12">
        <f>O9/M9</f>
        <v>0.40249999999999997</v>
      </c>
    </row>
    <row r="10" spans="1:16" x14ac:dyDescent="0.25">
      <c r="A10" s="13" t="s">
        <v>29</v>
      </c>
      <c r="B10" s="14">
        <v>0.44</v>
      </c>
      <c r="C10" s="14">
        <v>0.38900000000000001</v>
      </c>
      <c r="D10" s="15">
        <v>0.44900000000000001</v>
      </c>
      <c r="E10" s="16">
        <v>0.46500000000000002</v>
      </c>
      <c r="F10" s="16">
        <v>0.442</v>
      </c>
      <c r="G10" s="16">
        <v>0.42199999999999999</v>
      </c>
      <c r="H10" s="16">
        <v>0.42699999999999999</v>
      </c>
      <c r="I10" s="16">
        <v>0.40799999999999997</v>
      </c>
      <c r="J10" s="16">
        <v>0.40300000000000002</v>
      </c>
      <c r="K10" s="16">
        <v>0.38600000000000001</v>
      </c>
      <c r="L10" s="16">
        <v>0</v>
      </c>
      <c r="M10" s="17">
        <v>8</v>
      </c>
      <c r="N10" s="18">
        <v>0.38600000000000001</v>
      </c>
      <c r="O10" s="11">
        <f>SUM(D10:L10)</f>
        <v>3.4020000000000001</v>
      </c>
      <c r="P10" s="12">
        <f>O10/M10</f>
        <v>0.42525000000000002</v>
      </c>
    </row>
    <row r="11" spans="1:16" x14ac:dyDescent="0.25">
      <c r="A11" s="13" t="s">
        <v>17</v>
      </c>
      <c r="B11" s="14">
        <v>0.38</v>
      </c>
      <c r="C11" s="14">
        <v>0.40600000000000003</v>
      </c>
      <c r="D11" s="15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0.39800000000000002</v>
      </c>
      <c r="K11" s="16">
        <v>0</v>
      </c>
      <c r="L11" s="16">
        <v>0.39300000000000002</v>
      </c>
      <c r="M11" s="17">
        <v>2</v>
      </c>
      <c r="N11" s="18">
        <v>0.39300000000000002</v>
      </c>
      <c r="O11" s="11">
        <f>SUM(D11:L11)</f>
        <v>0.79100000000000004</v>
      </c>
      <c r="P11" s="12">
        <f>O11/M11</f>
        <v>0.39550000000000002</v>
      </c>
    </row>
    <row r="12" spans="1:16" x14ac:dyDescent="0.25">
      <c r="A12" s="13" t="s">
        <v>37</v>
      </c>
      <c r="B12" s="14">
        <v>0.39100000000000001</v>
      </c>
      <c r="C12" s="14">
        <v>0.40300000000000002</v>
      </c>
      <c r="D12" s="15">
        <v>0.42399999999999999</v>
      </c>
      <c r="E12" s="16">
        <v>0.41799999999999998</v>
      </c>
      <c r="F12" s="16">
        <v>0.40500000000000003</v>
      </c>
      <c r="G12" s="16">
        <v>0.42299999999999999</v>
      </c>
      <c r="H12" s="16">
        <v>0.42499999999999999</v>
      </c>
      <c r="I12" s="16">
        <v>0.43099999999999999</v>
      </c>
      <c r="J12" s="16">
        <v>0.40600000000000003</v>
      </c>
      <c r="K12" s="16">
        <v>0.41899999999999998</v>
      </c>
      <c r="L12" s="16">
        <v>0</v>
      </c>
      <c r="M12" s="17">
        <v>8</v>
      </c>
      <c r="N12" s="18">
        <v>0.40500000000000003</v>
      </c>
      <c r="O12" s="11">
        <f>SUM(D12:L12)</f>
        <v>3.351</v>
      </c>
      <c r="P12" s="12">
        <f>O12/M12</f>
        <v>0.418875</v>
      </c>
    </row>
    <row r="13" spans="1:16" x14ac:dyDescent="0.25">
      <c r="A13" s="19" t="s">
        <v>22</v>
      </c>
      <c r="B13" s="14">
        <v>0.40699999999999997</v>
      </c>
      <c r="C13" s="14">
        <v>0.41199999999999998</v>
      </c>
      <c r="D13" s="15">
        <v>0.436</v>
      </c>
      <c r="E13" s="16">
        <v>0.41799999999999998</v>
      </c>
      <c r="F13" s="16">
        <v>0.41899999999999998</v>
      </c>
      <c r="G13" s="16">
        <v>0.41499999999999998</v>
      </c>
      <c r="H13" s="16">
        <v>0.41299999999999998</v>
      </c>
      <c r="I13" s="16">
        <v>0.41</v>
      </c>
      <c r="J13" s="16">
        <v>0.41</v>
      </c>
      <c r="K13" s="16">
        <v>0</v>
      </c>
      <c r="L13" s="16">
        <v>0.42</v>
      </c>
      <c r="M13" s="17">
        <v>8</v>
      </c>
      <c r="N13" s="18">
        <v>0.41</v>
      </c>
      <c r="O13" s="11">
        <f>SUM(D13:L13)</f>
        <v>3.3410000000000002</v>
      </c>
      <c r="P13" s="12">
        <f>O13/M13</f>
        <v>0.41762500000000002</v>
      </c>
    </row>
    <row r="14" spans="1:16" x14ac:dyDescent="0.25">
      <c r="A14" s="13" t="s">
        <v>35</v>
      </c>
      <c r="B14" s="14">
        <v>0.41099999999999998</v>
      </c>
      <c r="C14" s="14">
        <v>0.41199999999999998</v>
      </c>
      <c r="D14" s="15">
        <v>0.41899999999999998</v>
      </c>
      <c r="E14" s="16">
        <v>0.45100000000000001</v>
      </c>
      <c r="F14" s="16">
        <v>0.48</v>
      </c>
      <c r="G14" s="16">
        <v>0.47899999999999998</v>
      </c>
      <c r="H14" s="16">
        <v>0.48799999999999999</v>
      </c>
      <c r="I14" s="16">
        <v>0.42599999999999999</v>
      </c>
      <c r="J14" s="16">
        <v>0.34499999999999997</v>
      </c>
      <c r="K14" s="16">
        <v>0</v>
      </c>
      <c r="L14" s="16">
        <v>0.41499999999999998</v>
      </c>
      <c r="M14" s="17">
        <v>8</v>
      </c>
      <c r="N14" s="18">
        <v>0.41499999999999998</v>
      </c>
      <c r="O14" s="11">
        <f>SUM(D14:L14)</f>
        <v>3.5030000000000001</v>
      </c>
      <c r="P14" s="12">
        <f>O14/M14</f>
        <v>0.43787500000000001</v>
      </c>
    </row>
    <row r="15" spans="1:16" x14ac:dyDescent="0.25">
      <c r="A15" s="13" t="s">
        <v>44</v>
      </c>
      <c r="B15" s="14">
        <v>0.442</v>
      </c>
      <c r="C15" s="14">
        <v>0.49299999999999999</v>
      </c>
      <c r="D15" s="15">
        <v>0</v>
      </c>
      <c r="E15" s="16">
        <v>0.443</v>
      </c>
      <c r="F15" s="16">
        <v>0.46</v>
      </c>
      <c r="G15" s="16">
        <v>0.45700000000000002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3</v>
      </c>
      <c r="N15" s="18">
        <v>0.45700000000000002</v>
      </c>
      <c r="O15" s="11">
        <f>SUM(D15:L15)</f>
        <v>1.36</v>
      </c>
      <c r="P15" s="12">
        <f>O15/M15</f>
        <v>0.45333333333333337</v>
      </c>
    </row>
    <row r="16" spans="1:16" x14ac:dyDescent="0.25">
      <c r="A16" s="13" t="s">
        <v>42</v>
      </c>
      <c r="B16" s="14">
        <v>0.51400000000000001</v>
      </c>
      <c r="C16" s="14">
        <v>0.51900000000000002</v>
      </c>
      <c r="D16" s="15">
        <v>0</v>
      </c>
      <c r="E16" s="16">
        <v>0</v>
      </c>
      <c r="F16" s="16">
        <v>0.46500000000000002</v>
      </c>
      <c r="G16" s="16">
        <v>0.48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2</v>
      </c>
      <c r="N16" s="18">
        <v>0.46500000000000002</v>
      </c>
      <c r="O16" s="11">
        <f>SUM(D16:L16)</f>
        <v>0.94500000000000006</v>
      </c>
      <c r="P16" s="12">
        <f>O16/M16</f>
        <v>0.47250000000000003</v>
      </c>
    </row>
    <row r="17" spans="1:16" x14ac:dyDescent="0.25">
      <c r="A17" s="13" t="s">
        <v>32</v>
      </c>
      <c r="B17" s="14">
        <v>0</v>
      </c>
      <c r="C17" s="14">
        <v>0</v>
      </c>
      <c r="D17" s="15">
        <v>0.56899999999999995</v>
      </c>
      <c r="E17" s="16">
        <v>0.50800000000000001</v>
      </c>
      <c r="F17" s="16">
        <v>0</v>
      </c>
      <c r="G17" s="16">
        <v>0.55300000000000005</v>
      </c>
      <c r="H17" s="16">
        <v>0</v>
      </c>
      <c r="I17" s="16">
        <v>0.49099999999999999</v>
      </c>
      <c r="J17" s="16">
        <v>0.47899999999999998</v>
      </c>
      <c r="K17" s="16">
        <v>0.501</v>
      </c>
      <c r="L17" s="16">
        <v>0.48799999999999999</v>
      </c>
      <c r="M17" s="17">
        <v>7</v>
      </c>
      <c r="N17" s="18">
        <v>0.47899999999999998</v>
      </c>
      <c r="O17" s="11">
        <f>SUM(D17:L17)</f>
        <v>3.589</v>
      </c>
      <c r="P17" s="12">
        <f>O17/M17</f>
        <v>0.51271428571428568</v>
      </c>
    </row>
    <row r="18" spans="1:16" x14ac:dyDescent="0.25">
      <c r="A18" s="13" t="s">
        <v>16</v>
      </c>
      <c r="B18" s="59">
        <v>0.49299999999999999</v>
      </c>
      <c r="C18" s="59">
        <v>0.45</v>
      </c>
      <c r="D18" s="60">
        <v>0.55200000000000005</v>
      </c>
      <c r="E18" s="61">
        <v>0</v>
      </c>
      <c r="F18" s="61">
        <v>0</v>
      </c>
      <c r="G18" s="61">
        <v>0.54900000000000004</v>
      </c>
      <c r="H18" s="61">
        <v>0.48899999999999999</v>
      </c>
      <c r="I18" s="61">
        <v>0.53900000000000003</v>
      </c>
      <c r="J18" s="61">
        <v>0.53400000000000003</v>
      </c>
      <c r="K18" s="16">
        <v>0</v>
      </c>
      <c r="L18" s="16">
        <v>0</v>
      </c>
      <c r="M18" s="17">
        <v>5</v>
      </c>
      <c r="N18" s="63">
        <v>0.48899999999999999</v>
      </c>
      <c r="O18" s="11">
        <f>SUM(D18:L18)</f>
        <v>2.6630000000000003</v>
      </c>
      <c r="P18" s="12">
        <f>O18/M18</f>
        <v>0.53260000000000007</v>
      </c>
    </row>
    <row r="19" spans="1:16" x14ac:dyDescent="0.25">
      <c r="A19" s="13" t="s">
        <v>33</v>
      </c>
      <c r="B19" s="14">
        <v>0.50700000000000001</v>
      </c>
      <c r="C19" s="14">
        <v>0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0.49099999999999999</v>
      </c>
      <c r="M19" s="17">
        <v>1</v>
      </c>
      <c r="N19" s="18">
        <v>0.49099999999999999</v>
      </c>
      <c r="O19" s="11">
        <f>SUM(D19:L19)</f>
        <v>0.49099999999999999</v>
      </c>
      <c r="P19" s="12">
        <f>O19/M19</f>
        <v>0.49099999999999999</v>
      </c>
    </row>
    <row r="20" spans="1:16" x14ac:dyDescent="0.25">
      <c r="A20" s="13" t="s">
        <v>43</v>
      </c>
      <c r="B20" s="14">
        <v>0.497</v>
      </c>
      <c r="C20" s="14">
        <v>0.50800000000000001</v>
      </c>
      <c r="D20" s="15">
        <v>0</v>
      </c>
      <c r="E20" s="16">
        <v>0</v>
      </c>
      <c r="F20" s="16">
        <v>0</v>
      </c>
      <c r="G20" s="16">
        <v>0.52200000000000002</v>
      </c>
      <c r="H20" s="16">
        <v>0.505</v>
      </c>
      <c r="I20" s="16">
        <v>0</v>
      </c>
      <c r="J20" s="16">
        <v>0.52100000000000002</v>
      </c>
      <c r="K20" s="16">
        <v>0</v>
      </c>
      <c r="L20" s="16">
        <v>0.52300000000000002</v>
      </c>
      <c r="M20" s="17">
        <v>3</v>
      </c>
      <c r="N20" s="18">
        <v>0.505</v>
      </c>
      <c r="O20" s="11">
        <f>SUM(D20:L20)</f>
        <v>2.0710000000000002</v>
      </c>
      <c r="P20" s="12">
        <f>O20/M20</f>
        <v>0.69033333333333335</v>
      </c>
    </row>
    <row r="21" spans="1:16" x14ac:dyDescent="0.25">
      <c r="A21" s="13" t="s">
        <v>18</v>
      </c>
      <c r="B21" s="14">
        <v>0.53600000000000003</v>
      </c>
      <c r="C21" s="14">
        <v>0.54300000000000004</v>
      </c>
      <c r="D21" s="15">
        <v>0</v>
      </c>
      <c r="E21" s="16">
        <v>0.63500000000000001</v>
      </c>
      <c r="F21" s="16">
        <v>0.61199999999999999</v>
      </c>
      <c r="G21" s="16">
        <v>0.53500000000000003</v>
      </c>
      <c r="H21" s="16">
        <v>0.59099999999999997</v>
      </c>
      <c r="I21" s="16">
        <v>0</v>
      </c>
      <c r="J21" s="16">
        <v>0</v>
      </c>
      <c r="K21" s="16">
        <v>0.60399999999999998</v>
      </c>
      <c r="L21" s="16">
        <v>0</v>
      </c>
      <c r="M21" s="17">
        <v>5</v>
      </c>
      <c r="N21" s="18">
        <v>0.53500000000000003</v>
      </c>
      <c r="O21" s="11">
        <f>SUM(D21:L21)</f>
        <v>2.9770000000000003</v>
      </c>
      <c r="P21" s="12">
        <f>O21/M21</f>
        <v>0.59540000000000004</v>
      </c>
    </row>
    <row r="22" spans="1:16" x14ac:dyDescent="0.25">
      <c r="A22" s="13" t="s">
        <v>38</v>
      </c>
      <c r="B22" s="14">
        <v>0</v>
      </c>
      <c r="C22" s="14">
        <v>0</v>
      </c>
      <c r="D22" s="15">
        <v>0.747</v>
      </c>
      <c r="E22" s="16">
        <v>0.57899999999999996</v>
      </c>
      <c r="F22" s="16">
        <v>0</v>
      </c>
      <c r="G22" s="16">
        <v>0.53800000000000003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3</v>
      </c>
      <c r="N22" s="18">
        <v>0.53800000000000003</v>
      </c>
      <c r="O22" s="11">
        <f>SUM(D22:L22)</f>
        <v>1.8640000000000001</v>
      </c>
      <c r="P22" s="12">
        <f>O22/M22</f>
        <v>0.6213333333333334</v>
      </c>
    </row>
    <row r="23" spans="1:16" x14ac:dyDescent="0.25">
      <c r="A23" s="13" t="s">
        <v>19</v>
      </c>
      <c r="B23" s="14">
        <v>0.56200000000000006</v>
      </c>
      <c r="C23" s="14">
        <v>0.56499999999999995</v>
      </c>
      <c r="D23" s="15">
        <v>0.57499999999999996</v>
      </c>
      <c r="E23" s="16">
        <v>0.58399999999999996</v>
      </c>
      <c r="F23" s="16">
        <v>0.58799999999999997</v>
      </c>
      <c r="G23" s="16">
        <v>0.60499999999999998</v>
      </c>
      <c r="H23" s="16">
        <v>0.57199999999999995</v>
      </c>
      <c r="I23" s="16">
        <v>0.57899999999999996</v>
      </c>
      <c r="J23" s="16">
        <v>0.54600000000000004</v>
      </c>
      <c r="K23" s="16">
        <v>0.54100000000000004</v>
      </c>
      <c r="L23" s="16">
        <v>0</v>
      </c>
      <c r="M23" s="17">
        <v>8</v>
      </c>
      <c r="N23" s="18">
        <v>0.54100000000000004</v>
      </c>
      <c r="O23" s="11">
        <f>SUM(D23:L23)</f>
        <v>4.5900000000000007</v>
      </c>
      <c r="P23" s="12">
        <f>O23/M23</f>
        <v>0.57375000000000009</v>
      </c>
    </row>
    <row r="24" spans="1:16" x14ac:dyDescent="0.25">
      <c r="A24" s="13" t="s">
        <v>24</v>
      </c>
      <c r="B24" s="14">
        <v>0.54</v>
      </c>
      <c r="C24" s="14">
        <v>0.44800000000000001</v>
      </c>
      <c r="D24" s="15">
        <v>0</v>
      </c>
      <c r="E24" s="16">
        <v>0</v>
      </c>
      <c r="F24" s="16">
        <v>0</v>
      </c>
      <c r="G24" s="16">
        <v>0</v>
      </c>
      <c r="H24" s="16">
        <v>0.57499999999999996</v>
      </c>
      <c r="I24" s="16">
        <v>0</v>
      </c>
      <c r="J24" s="16">
        <v>0</v>
      </c>
      <c r="K24" s="16">
        <v>0</v>
      </c>
      <c r="L24" s="16">
        <v>0</v>
      </c>
      <c r="M24" s="17">
        <v>1</v>
      </c>
      <c r="N24" s="18">
        <v>0.57499999999999996</v>
      </c>
      <c r="O24" s="11">
        <f>SUM(D24:L24)</f>
        <v>0.57499999999999996</v>
      </c>
      <c r="P24" s="12">
        <f>O24/M24</f>
        <v>0.57499999999999996</v>
      </c>
    </row>
    <row r="25" spans="1:16" x14ac:dyDescent="0.25">
      <c r="A25" s="13" t="s">
        <v>26</v>
      </c>
      <c r="B25" s="14">
        <v>0.55300000000000005</v>
      </c>
      <c r="C25" s="14">
        <v>0.60599999999999998</v>
      </c>
      <c r="D25" s="15">
        <v>0.626</v>
      </c>
      <c r="E25" s="16">
        <v>0.61199999999999999</v>
      </c>
      <c r="F25" s="16">
        <v>0.60399999999999998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">
        <v>3</v>
      </c>
      <c r="N25" s="18">
        <v>0.60399999999999998</v>
      </c>
      <c r="O25" s="11">
        <f>SUM(D25:L25)</f>
        <v>1.8420000000000001</v>
      </c>
      <c r="P25" s="12">
        <f>O25/M25</f>
        <v>0.61399999999999999</v>
      </c>
    </row>
    <row r="26" spans="1:16" x14ac:dyDescent="0.25">
      <c r="A26" s="13" t="s">
        <v>41</v>
      </c>
      <c r="B26" s="14">
        <v>0.55000000000000004</v>
      </c>
      <c r="C26" s="14">
        <v>0.56000000000000005</v>
      </c>
      <c r="D26" s="15">
        <v>0.65200000000000002</v>
      </c>
      <c r="E26" s="16">
        <v>0.62</v>
      </c>
      <c r="F26" s="16">
        <v>0.629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3</v>
      </c>
      <c r="N26" s="18">
        <v>0.62</v>
      </c>
      <c r="O26" s="11">
        <f>SUM(D26:L26)</f>
        <v>1.901</v>
      </c>
      <c r="P26" s="12">
        <f>O26/M26</f>
        <v>0.63366666666666671</v>
      </c>
    </row>
    <row r="27" spans="1:16" x14ac:dyDescent="0.25">
      <c r="A27" s="13" t="s">
        <v>25</v>
      </c>
      <c r="B27" s="14">
        <v>0.60699999999999998</v>
      </c>
      <c r="C27" s="14">
        <v>0</v>
      </c>
      <c r="D27" s="1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0.63500000000000001</v>
      </c>
      <c r="M27" s="17">
        <v>1</v>
      </c>
      <c r="N27" s="18">
        <v>0.63500000000000001</v>
      </c>
      <c r="O27" s="11">
        <f>SUM(D27:L27)</f>
        <v>0.63500000000000001</v>
      </c>
      <c r="P27" s="12">
        <f>O27/M27</f>
        <v>0.63500000000000001</v>
      </c>
    </row>
    <row r="28" spans="1:16" x14ac:dyDescent="0.25">
      <c r="A28" s="19" t="s">
        <v>23</v>
      </c>
      <c r="B28" s="14">
        <v>0</v>
      </c>
      <c r="C28" s="14">
        <v>0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0.71699999999999997</v>
      </c>
      <c r="J28" s="16">
        <v>0.64300000000000002</v>
      </c>
      <c r="K28" s="16">
        <v>0</v>
      </c>
      <c r="L28" s="16">
        <v>0</v>
      </c>
      <c r="M28" s="17">
        <v>2</v>
      </c>
      <c r="N28" s="18">
        <v>0.64300000000000002</v>
      </c>
      <c r="O28" s="11">
        <f>SUM(D28:L28)</f>
        <v>1.3599999999999999</v>
      </c>
      <c r="P28" s="12">
        <f>O28/M28</f>
        <v>0.67999999999999994</v>
      </c>
    </row>
    <row r="29" spans="1:16" x14ac:dyDescent="0.25">
      <c r="A29" s="19" t="s">
        <v>21</v>
      </c>
      <c r="B29" s="14">
        <v>0.63900000000000001</v>
      </c>
      <c r="C29" s="14">
        <v>0.60699999999999998</v>
      </c>
      <c r="D29" s="15">
        <v>0</v>
      </c>
      <c r="E29" s="16">
        <v>0</v>
      </c>
      <c r="F29" s="16">
        <v>0</v>
      </c>
      <c r="G29" s="16">
        <v>0</v>
      </c>
      <c r="H29" s="16">
        <v>0.64500000000000002</v>
      </c>
      <c r="I29" s="16">
        <v>0</v>
      </c>
      <c r="J29" s="16">
        <v>0</v>
      </c>
      <c r="K29" s="16">
        <v>0</v>
      </c>
      <c r="L29" s="16">
        <v>0</v>
      </c>
      <c r="M29" s="17">
        <v>1</v>
      </c>
      <c r="N29" s="18">
        <v>0.64500000000000002</v>
      </c>
      <c r="O29" s="11">
        <f>SUM(D29:L29)</f>
        <v>0.64500000000000002</v>
      </c>
      <c r="P29" s="12">
        <f>O29/M29</f>
        <v>0.64500000000000002</v>
      </c>
    </row>
    <row r="30" spans="1:16" ht="15.75" thickBot="1" x14ac:dyDescent="0.3">
      <c r="A30" s="29" t="s">
        <v>39</v>
      </c>
      <c r="B30" s="40">
        <v>0.81100000000000005</v>
      </c>
      <c r="C30" s="40">
        <v>0.81799999999999995</v>
      </c>
      <c r="D30" s="30">
        <v>0</v>
      </c>
      <c r="E30" s="31">
        <v>0.83299999999999996</v>
      </c>
      <c r="F30" s="31">
        <v>0.83699999999999997</v>
      </c>
      <c r="G30" s="31">
        <v>0.78700000000000003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41">
        <v>3</v>
      </c>
      <c r="N30" s="64">
        <v>0.78700000000000003</v>
      </c>
      <c r="O30" s="21">
        <f>SUM(D30:L30)</f>
        <v>2.4569999999999999</v>
      </c>
      <c r="P30" s="32">
        <f>O30/M30</f>
        <v>0.81899999999999995</v>
      </c>
    </row>
    <row r="31" spans="1:16" ht="15.75" thickBot="1" x14ac:dyDescent="0.3">
      <c r="A31" s="2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25"/>
      <c r="O31" s="25"/>
      <c r="P31" s="26"/>
    </row>
    <row r="32" spans="1:16" ht="15.75" thickBot="1" x14ac:dyDescent="0.3">
      <c r="A32" s="1" t="s">
        <v>46</v>
      </c>
      <c r="B32" s="53" t="s">
        <v>1</v>
      </c>
      <c r="C32" s="55"/>
      <c r="D32" s="53" t="s">
        <v>2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/>
    </row>
    <row r="33" spans="1:16" ht="15.75" thickBot="1" x14ac:dyDescent="0.3">
      <c r="A33" s="2" t="s">
        <v>3</v>
      </c>
      <c r="B33" s="3">
        <v>2019</v>
      </c>
      <c r="C33" s="3">
        <v>2020</v>
      </c>
      <c r="D33" s="3" t="s">
        <v>4</v>
      </c>
      <c r="E33" s="3" t="s">
        <v>5</v>
      </c>
      <c r="F33" s="3" t="s">
        <v>6</v>
      </c>
      <c r="G33" s="3" t="s">
        <v>7</v>
      </c>
      <c r="H33" s="3" t="s">
        <v>8</v>
      </c>
      <c r="I33" s="3" t="s">
        <v>9</v>
      </c>
      <c r="J33" s="3" t="s">
        <v>10</v>
      </c>
      <c r="K33" s="3" t="s">
        <v>11</v>
      </c>
      <c r="L33" s="3" t="s">
        <v>12</v>
      </c>
      <c r="M33" s="5" t="s">
        <v>13</v>
      </c>
      <c r="N33" s="27" t="s">
        <v>14</v>
      </c>
      <c r="O33" s="7"/>
      <c r="P33" s="5" t="s">
        <v>15</v>
      </c>
    </row>
    <row r="34" spans="1:16" ht="15.75" thickTop="1" x14ac:dyDescent="0.25">
      <c r="A34" s="65" t="s">
        <v>48</v>
      </c>
      <c r="B34" s="37">
        <v>0.48799999999999999</v>
      </c>
      <c r="C34" s="37">
        <v>0.496</v>
      </c>
      <c r="D34" s="3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0.44500000000000001</v>
      </c>
      <c r="K34" s="9">
        <v>0.49199999999999999</v>
      </c>
      <c r="L34" s="9">
        <v>0</v>
      </c>
      <c r="M34" s="10">
        <v>2</v>
      </c>
      <c r="N34" s="37">
        <v>0.44500000000000001</v>
      </c>
      <c r="O34" s="11">
        <f>SUM(D34:L34)</f>
        <v>0.93700000000000006</v>
      </c>
      <c r="P34" s="28">
        <f>O34/M34</f>
        <v>0.46850000000000003</v>
      </c>
    </row>
    <row r="35" spans="1:16" x14ac:dyDescent="0.25">
      <c r="A35" s="13" t="s">
        <v>51</v>
      </c>
      <c r="B35" s="14">
        <v>0.47199999999999998</v>
      </c>
      <c r="C35" s="14">
        <v>0.48</v>
      </c>
      <c r="D35" s="15">
        <v>0.51200000000000001</v>
      </c>
      <c r="E35" s="16">
        <v>0</v>
      </c>
      <c r="F35" s="16">
        <v>0</v>
      </c>
      <c r="G35" s="16">
        <v>0.53400000000000003</v>
      </c>
      <c r="H35" s="16">
        <v>0.53400000000000003</v>
      </c>
      <c r="I35" s="16">
        <v>0.53700000000000003</v>
      </c>
      <c r="J35" s="16">
        <v>0.502</v>
      </c>
      <c r="K35" s="16">
        <v>0.51</v>
      </c>
      <c r="L35" s="16">
        <v>0.51300000000000001</v>
      </c>
      <c r="M35" s="17">
        <v>7</v>
      </c>
      <c r="N35" s="14">
        <v>0.502</v>
      </c>
      <c r="O35" s="11">
        <f>SUM(D35:L35)</f>
        <v>3.6419999999999995</v>
      </c>
      <c r="P35" s="12">
        <f>O35/M35</f>
        <v>0.52028571428571424</v>
      </c>
    </row>
    <row r="36" spans="1:16" x14ac:dyDescent="0.25">
      <c r="A36" s="13" t="s">
        <v>52</v>
      </c>
      <c r="B36" s="14">
        <v>0.61699999999999999</v>
      </c>
      <c r="C36" s="14">
        <v>0.66200000000000003</v>
      </c>
      <c r="D36" s="15">
        <v>0.66200000000000003</v>
      </c>
      <c r="E36" s="16">
        <v>0</v>
      </c>
      <c r="F36" s="16">
        <v>0</v>
      </c>
      <c r="G36" s="16">
        <v>0</v>
      </c>
      <c r="H36" s="16">
        <v>0.63300000000000001</v>
      </c>
      <c r="I36" s="16">
        <v>0.66200000000000003</v>
      </c>
      <c r="J36" s="16">
        <v>0.60199999999999998</v>
      </c>
      <c r="K36" s="16">
        <v>0.64200000000000002</v>
      </c>
      <c r="L36" s="16">
        <v>0</v>
      </c>
      <c r="M36" s="17">
        <v>5</v>
      </c>
      <c r="N36" s="14">
        <v>0.60199999999999998</v>
      </c>
      <c r="O36" s="11">
        <f>SUM(D36:L36)</f>
        <v>3.2009999999999996</v>
      </c>
      <c r="P36" s="12">
        <f>O36/M36</f>
        <v>0.64019999999999988</v>
      </c>
    </row>
    <row r="37" spans="1:16" x14ac:dyDescent="0.25">
      <c r="A37" s="13" t="s">
        <v>50</v>
      </c>
      <c r="B37" s="14">
        <v>0.79200000000000004</v>
      </c>
      <c r="C37" s="14">
        <v>0.75</v>
      </c>
      <c r="D37" s="15">
        <v>0.63500000000000001</v>
      </c>
      <c r="E37" s="16">
        <v>0</v>
      </c>
      <c r="F37" s="16">
        <v>0.82499999999999996</v>
      </c>
      <c r="G37" s="16">
        <v>0.72699999999999998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3</v>
      </c>
      <c r="N37" s="14">
        <v>0.63500000000000001</v>
      </c>
      <c r="O37" s="11">
        <f>SUM(D37:L37)</f>
        <v>2.1869999999999998</v>
      </c>
      <c r="P37" s="12">
        <f>O37/M37</f>
        <v>0.72899999999999998</v>
      </c>
    </row>
    <row r="38" spans="1:16" x14ac:dyDescent="0.25">
      <c r="A38" s="13" t="s">
        <v>49</v>
      </c>
      <c r="B38" s="14">
        <v>0.67400000000000004</v>
      </c>
      <c r="C38" s="14">
        <v>0.622</v>
      </c>
      <c r="D38" s="15">
        <v>0.66600000000000004</v>
      </c>
      <c r="E38" s="16">
        <v>0.67200000000000004</v>
      </c>
      <c r="F38" s="16">
        <v>0.68200000000000005</v>
      </c>
      <c r="G38" s="16">
        <v>0.69499999999999995</v>
      </c>
      <c r="H38" s="16">
        <v>0.67800000000000005</v>
      </c>
      <c r="I38" s="16">
        <v>0.70399999999999996</v>
      </c>
      <c r="J38" s="16">
        <v>0</v>
      </c>
      <c r="K38" s="16">
        <v>0</v>
      </c>
      <c r="L38" s="16">
        <v>0</v>
      </c>
      <c r="M38" s="17">
        <v>6</v>
      </c>
      <c r="N38" s="14">
        <v>0.66600000000000004</v>
      </c>
      <c r="O38" s="11">
        <f>SUM(D38:L38)</f>
        <v>4.0969999999999995</v>
      </c>
      <c r="P38" s="12">
        <f>O38/M38</f>
        <v>0.68283333333333329</v>
      </c>
    </row>
    <row r="39" spans="1:16" ht="15.75" thickBot="1" x14ac:dyDescent="0.3">
      <c r="A39" s="29" t="s">
        <v>47</v>
      </c>
      <c r="B39" s="40">
        <v>0.82299999999999995</v>
      </c>
      <c r="C39" s="40">
        <v>0.85899999999999999</v>
      </c>
      <c r="D39" s="30">
        <v>0</v>
      </c>
      <c r="E39" s="31">
        <v>0</v>
      </c>
      <c r="F39" s="31">
        <v>0</v>
      </c>
      <c r="G39" s="31">
        <v>0</v>
      </c>
      <c r="H39" s="31">
        <v>0.91</v>
      </c>
      <c r="I39" s="31">
        <v>0</v>
      </c>
      <c r="J39" s="31">
        <v>0</v>
      </c>
      <c r="K39" s="31">
        <v>0</v>
      </c>
      <c r="L39" s="31">
        <v>0</v>
      </c>
      <c r="M39" s="41">
        <v>1</v>
      </c>
      <c r="N39" s="40">
        <v>0.91</v>
      </c>
      <c r="O39" s="21">
        <f>SUM(D39:L39)</f>
        <v>0.91</v>
      </c>
      <c r="P39" s="32">
        <f>O39/M39</f>
        <v>0.91</v>
      </c>
    </row>
    <row r="40" spans="1:16" ht="15.75" thickBot="1" x14ac:dyDescent="0.3">
      <c r="A40" s="22"/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33"/>
    </row>
    <row r="41" spans="1:16" ht="15.75" thickBot="1" x14ac:dyDescent="0.3">
      <c r="A41" s="34" t="s">
        <v>53</v>
      </c>
      <c r="B41" s="56" t="s">
        <v>1</v>
      </c>
      <c r="C41" s="57"/>
      <c r="D41" s="56" t="s">
        <v>2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7"/>
    </row>
    <row r="42" spans="1:16" ht="15.75" thickBot="1" x14ac:dyDescent="0.3">
      <c r="A42" s="35" t="s">
        <v>3</v>
      </c>
      <c r="B42" s="3">
        <v>2019</v>
      </c>
      <c r="C42" s="3">
        <v>2020</v>
      </c>
      <c r="D42" s="4" t="s">
        <v>4</v>
      </c>
      <c r="E42" s="3" t="s">
        <v>5</v>
      </c>
      <c r="F42" s="3" t="s">
        <v>6</v>
      </c>
      <c r="G42" s="3" t="s">
        <v>7</v>
      </c>
      <c r="H42" s="3" t="s">
        <v>8</v>
      </c>
      <c r="I42" s="3" t="s">
        <v>9</v>
      </c>
      <c r="J42" s="3" t="s">
        <v>10</v>
      </c>
      <c r="K42" s="3" t="s">
        <v>11</v>
      </c>
      <c r="L42" s="3" t="s">
        <v>12</v>
      </c>
      <c r="M42" s="5" t="s">
        <v>13</v>
      </c>
      <c r="N42" s="27" t="s">
        <v>14</v>
      </c>
      <c r="O42" s="7"/>
      <c r="P42" s="36" t="s">
        <v>15</v>
      </c>
    </row>
    <row r="43" spans="1:16" ht="15.75" thickTop="1" x14ac:dyDescent="0.25">
      <c r="A43" s="13" t="s">
        <v>30</v>
      </c>
      <c r="B43" s="14">
        <v>0</v>
      </c>
      <c r="C43" s="14">
        <v>0</v>
      </c>
      <c r="D43" s="15">
        <v>0.40500000000000003</v>
      </c>
      <c r="E43" s="16" t="s">
        <v>31</v>
      </c>
      <c r="F43" s="16" t="s">
        <v>31</v>
      </c>
      <c r="G43" s="16" t="s">
        <v>31</v>
      </c>
      <c r="H43" s="16" t="s">
        <v>31</v>
      </c>
      <c r="I43" s="16" t="s">
        <v>31</v>
      </c>
      <c r="J43" s="16" t="s">
        <v>31</v>
      </c>
      <c r="K43" s="16" t="s">
        <v>31</v>
      </c>
      <c r="L43" s="16" t="s">
        <v>31</v>
      </c>
      <c r="M43" s="17">
        <v>1</v>
      </c>
      <c r="N43" s="14">
        <v>0.40500000000000003</v>
      </c>
      <c r="O43" s="11">
        <f>SUM(D43:L43)</f>
        <v>0.40500000000000003</v>
      </c>
      <c r="P43" s="20">
        <f>O43/M43</f>
        <v>0.40500000000000003</v>
      </c>
    </row>
    <row r="44" spans="1:16" x14ac:dyDescent="0.25">
      <c r="A44" s="65" t="s">
        <v>55</v>
      </c>
      <c r="B44" s="37">
        <v>0.433</v>
      </c>
      <c r="C44" s="37">
        <v>0.43</v>
      </c>
      <c r="D44" s="39">
        <v>0.46</v>
      </c>
      <c r="E44" s="9">
        <v>0</v>
      </c>
      <c r="F44" s="9">
        <v>0</v>
      </c>
      <c r="G44" s="9">
        <v>0.46</v>
      </c>
      <c r="H44" s="9">
        <v>0.44800000000000001</v>
      </c>
      <c r="I44" s="9">
        <v>0.44600000000000001</v>
      </c>
      <c r="J44" s="9">
        <v>0.42799999999999999</v>
      </c>
      <c r="K44" s="9">
        <v>0.433</v>
      </c>
      <c r="L44" s="9">
        <v>0.44900000000000001</v>
      </c>
      <c r="M44" s="10">
        <v>7</v>
      </c>
      <c r="N44" s="37">
        <v>0.42799999999999999</v>
      </c>
      <c r="O44" s="11">
        <f>SUM(D44:L44)</f>
        <v>3.1239999999999997</v>
      </c>
      <c r="P44" s="38">
        <f>O44/M44</f>
        <v>0.44628571428571423</v>
      </c>
    </row>
    <row r="45" spans="1:16" x14ac:dyDescent="0.25">
      <c r="A45" s="13" t="s">
        <v>57</v>
      </c>
      <c r="B45" s="37">
        <v>0.48799999999999999</v>
      </c>
      <c r="C45" s="37">
        <v>0.44</v>
      </c>
      <c r="D45" s="39">
        <v>0.46</v>
      </c>
      <c r="E45" s="9">
        <v>0.497</v>
      </c>
      <c r="F45" s="9">
        <v>0</v>
      </c>
      <c r="G45" s="9">
        <v>0.49099999999999999</v>
      </c>
      <c r="H45" s="9">
        <v>0</v>
      </c>
      <c r="I45" s="9">
        <v>0.499</v>
      </c>
      <c r="J45" s="9">
        <v>0.47199999999999998</v>
      </c>
      <c r="K45" s="9">
        <v>0.52500000000000002</v>
      </c>
      <c r="L45" s="9">
        <v>0.499</v>
      </c>
      <c r="M45" s="10">
        <v>7</v>
      </c>
      <c r="N45" s="37">
        <v>0.46</v>
      </c>
      <c r="O45" s="11">
        <f>SUM(D45:L45)</f>
        <v>3.4430000000000001</v>
      </c>
      <c r="P45" s="20">
        <f>O45/M45</f>
        <v>0.49185714285714288</v>
      </c>
    </row>
    <row r="46" spans="1:16" x14ac:dyDescent="0.25">
      <c r="A46" s="13" t="s">
        <v>59</v>
      </c>
      <c r="B46" s="14">
        <v>0.46600000000000003</v>
      </c>
      <c r="C46" s="14">
        <v>0.46800000000000003</v>
      </c>
      <c r="D46" s="15">
        <v>0.499</v>
      </c>
      <c r="E46" s="16">
        <v>0</v>
      </c>
      <c r="F46" s="16">
        <v>0</v>
      </c>
      <c r="G46" s="16">
        <v>0</v>
      </c>
      <c r="H46" s="16">
        <v>0.52900000000000003</v>
      </c>
      <c r="I46" s="16">
        <v>0.53500000000000003</v>
      </c>
      <c r="J46" s="16">
        <v>0</v>
      </c>
      <c r="K46" s="16">
        <v>0</v>
      </c>
      <c r="L46" s="16">
        <v>0</v>
      </c>
      <c r="M46" s="17">
        <v>3</v>
      </c>
      <c r="N46" s="14">
        <v>0.499</v>
      </c>
      <c r="O46" s="11">
        <f>SUM(D46:L46)</f>
        <v>1.5630000000000002</v>
      </c>
      <c r="P46" s="20">
        <f>O46/M46</f>
        <v>0.52100000000000002</v>
      </c>
    </row>
    <row r="47" spans="1:16" x14ac:dyDescent="0.25">
      <c r="A47" s="13" t="s">
        <v>60</v>
      </c>
      <c r="B47" s="14">
        <v>0.53600000000000003</v>
      </c>
      <c r="C47" s="14">
        <v>0.504</v>
      </c>
      <c r="D47" s="15">
        <v>0</v>
      </c>
      <c r="E47" s="16">
        <v>0.54500000000000004</v>
      </c>
      <c r="F47" s="16">
        <v>0.502</v>
      </c>
      <c r="G47" s="16">
        <v>0.50700000000000001</v>
      </c>
      <c r="H47" s="16">
        <v>0</v>
      </c>
      <c r="I47" s="16">
        <v>0.51700000000000002</v>
      </c>
      <c r="J47" s="16">
        <v>0.54900000000000004</v>
      </c>
      <c r="K47" s="16">
        <v>0.52700000000000002</v>
      </c>
      <c r="L47" s="16">
        <v>0</v>
      </c>
      <c r="M47" s="17">
        <v>6</v>
      </c>
      <c r="N47" s="14">
        <v>0.502</v>
      </c>
      <c r="O47" s="11">
        <f>SUM(D47:L47)</f>
        <v>3.1470000000000002</v>
      </c>
      <c r="P47" s="20">
        <f>O47/M47</f>
        <v>0.52450000000000008</v>
      </c>
    </row>
    <row r="48" spans="1:16" x14ac:dyDescent="0.25">
      <c r="A48" s="13" t="s">
        <v>45</v>
      </c>
      <c r="B48" s="14">
        <v>0.52500000000000002</v>
      </c>
      <c r="C48" s="14">
        <v>0.54300000000000004</v>
      </c>
      <c r="D48" s="15">
        <v>0.55800000000000005</v>
      </c>
      <c r="E48" s="16">
        <v>0.53100000000000003</v>
      </c>
      <c r="F48" s="16">
        <v>0.56599999999999995</v>
      </c>
      <c r="G48" s="16">
        <v>0.52300000000000002</v>
      </c>
      <c r="H48" s="16">
        <v>0.55100000000000005</v>
      </c>
      <c r="I48" s="16">
        <v>0</v>
      </c>
      <c r="J48" s="16">
        <v>0.55600000000000005</v>
      </c>
      <c r="K48" s="16">
        <v>0</v>
      </c>
      <c r="L48" s="16">
        <v>0.56200000000000006</v>
      </c>
      <c r="M48" s="17">
        <v>7</v>
      </c>
      <c r="N48" s="14">
        <v>0.52300000000000002</v>
      </c>
      <c r="O48" s="11">
        <f>SUM(D48:L48)</f>
        <v>3.8470000000000004</v>
      </c>
      <c r="P48" s="20">
        <f>O48/M48</f>
        <v>0.5495714285714286</v>
      </c>
    </row>
    <row r="49" spans="1:16" x14ac:dyDescent="0.25">
      <c r="A49" s="13" t="s">
        <v>54</v>
      </c>
      <c r="B49" s="14">
        <v>0.49399999999999999</v>
      </c>
      <c r="C49" s="14">
        <v>0.53100000000000003</v>
      </c>
      <c r="D49" s="15">
        <v>0.53100000000000003</v>
      </c>
      <c r="E49" s="16">
        <v>0.55700000000000005</v>
      </c>
      <c r="F49" s="16">
        <v>0.56000000000000005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7">
        <v>3</v>
      </c>
      <c r="N49" s="14">
        <v>0.53100000000000003</v>
      </c>
      <c r="O49" s="11">
        <f>SUM(D49:L49)</f>
        <v>1.6480000000000001</v>
      </c>
      <c r="P49" s="20">
        <f>O49/M49</f>
        <v>0.54933333333333334</v>
      </c>
    </row>
    <row r="50" spans="1:16" x14ac:dyDescent="0.25">
      <c r="A50" s="13" t="s">
        <v>56</v>
      </c>
      <c r="B50" s="14">
        <v>0.58799999999999997</v>
      </c>
      <c r="C50" s="14">
        <v>0.44</v>
      </c>
      <c r="D50" s="15">
        <v>0.59599999999999997</v>
      </c>
      <c r="E50" s="16">
        <v>0.59399999999999997</v>
      </c>
      <c r="F50" s="16">
        <v>0.61099999999999999</v>
      </c>
      <c r="G50" s="16">
        <v>0.61199999999999999</v>
      </c>
      <c r="H50" s="16">
        <v>0.57699999999999996</v>
      </c>
      <c r="I50" s="16">
        <v>0.63500000000000001</v>
      </c>
      <c r="J50" s="16">
        <v>0.59899999999999998</v>
      </c>
      <c r="K50" s="16">
        <v>0.60499999999999998</v>
      </c>
      <c r="L50" s="16">
        <v>0.60299999999999998</v>
      </c>
      <c r="M50" s="17">
        <v>9</v>
      </c>
      <c r="N50" s="14">
        <v>0.57699999999999996</v>
      </c>
      <c r="O50" s="11">
        <f>SUM(D50:L50)</f>
        <v>5.4320000000000004</v>
      </c>
      <c r="P50" s="20">
        <f>O50/M50</f>
        <v>0.60355555555555562</v>
      </c>
    </row>
    <row r="51" spans="1:16" ht="15.75" thickBot="1" x14ac:dyDescent="0.3">
      <c r="A51" s="29" t="s">
        <v>58</v>
      </c>
      <c r="B51" s="40">
        <v>0.61699999999999999</v>
      </c>
      <c r="C51" s="40">
        <v>0.57699999999999996</v>
      </c>
      <c r="D51" s="30">
        <v>0</v>
      </c>
      <c r="E51" s="31">
        <v>0.622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0.68400000000000005</v>
      </c>
      <c r="L51" s="31">
        <v>0.66</v>
      </c>
      <c r="M51" s="41">
        <v>3</v>
      </c>
      <c r="N51" s="40">
        <v>0.622</v>
      </c>
      <c r="O51" s="21">
        <f>SUM(D51:L51)</f>
        <v>1.9660000000000002</v>
      </c>
      <c r="P51" s="42">
        <f>O51/M51</f>
        <v>0.65533333333333343</v>
      </c>
    </row>
    <row r="52" spans="1:16" ht="15.75" thickBot="1" x14ac:dyDescent="0.3">
      <c r="A52" s="4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33"/>
    </row>
    <row r="53" spans="1:16" ht="15.75" thickBot="1" x14ac:dyDescent="0.3">
      <c r="A53" s="44" t="s">
        <v>61</v>
      </c>
      <c r="B53" s="45"/>
      <c r="C53" s="45"/>
      <c r="D53" s="45"/>
      <c r="E53" s="46"/>
      <c r="F53" s="47"/>
      <c r="G53" s="47"/>
      <c r="H53" s="47"/>
      <c r="I53" s="47"/>
      <c r="J53" s="47"/>
      <c r="K53" s="47"/>
      <c r="L53" s="47"/>
    </row>
    <row r="54" spans="1:16" ht="15.75" thickBot="1" x14ac:dyDescent="0.3">
      <c r="A54" s="48" t="s">
        <v>62</v>
      </c>
      <c r="B54" s="49"/>
      <c r="C54" s="49"/>
      <c r="D54" s="49"/>
      <c r="E54" s="50"/>
    </row>
  </sheetData>
  <sortState ref="A43:P55">
    <sortCondition ref="N42"/>
  </sortState>
  <mergeCells count="7">
    <mergeCell ref="A54:E54"/>
    <mergeCell ref="B1:C1"/>
    <mergeCell ref="D1:P1"/>
    <mergeCell ref="B32:C32"/>
    <mergeCell ref="D32:P32"/>
    <mergeCell ref="B41:C41"/>
    <mergeCell ref="D41:P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dcterms:created xsi:type="dcterms:W3CDTF">2021-10-27T16:02:23Z</dcterms:created>
  <dcterms:modified xsi:type="dcterms:W3CDTF">2021-10-27T16:10:25Z</dcterms:modified>
</cp:coreProperties>
</file>